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56AB7843-D58F-4156-8E53-466CAC731973}"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K13" i="1" s="1"/>
  <c r="H12" i="1"/>
  <c r="K12" i="1" s="1"/>
  <c r="H11" i="1"/>
  <c r="K11" i="1" s="1"/>
  <c r="H10" i="1"/>
  <c r="K10" i="1" s="1"/>
  <c r="H9" i="1"/>
  <c r="K9" i="1" s="1"/>
  <c r="H8" i="1"/>
  <c r="K8" i="1" s="1"/>
  <c r="H7" i="1"/>
  <c r="K7" i="1" s="1"/>
  <c r="H6" i="1"/>
  <c r="K6" i="1" s="1"/>
  <c r="H5" i="1"/>
  <c r="K5" i="1" s="1"/>
  <c r="H4" i="1"/>
  <c r="K4" i="1" s="1"/>
  <c r="K14" i="1" l="1"/>
</calcChain>
</file>

<file path=xl/sharedStrings.xml><?xml version="1.0" encoding="utf-8"?>
<sst xmlns="http://schemas.openxmlformats.org/spreadsheetml/2006/main" count="53" uniqueCount="23">
  <si>
    <t>別紙</t>
    <rPh sb="0" eb="2">
      <t>ベッシ</t>
    </rPh>
    <phoneticPr fontId="3"/>
  </si>
  <si>
    <t>№</t>
    <phoneticPr fontId="3"/>
  </si>
  <si>
    <t>事業所名</t>
    <rPh sb="0" eb="3">
      <t>ジギョウショ</t>
    </rPh>
    <rPh sb="3" eb="4">
      <t>メイ</t>
    </rPh>
    <phoneticPr fontId="3"/>
  </si>
  <si>
    <t>事業所所在地</t>
    <rPh sb="0" eb="3">
      <t>ジギョウショ</t>
    </rPh>
    <rPh sb="3" eb="6">
      <t>ショザイチ</t>
    </rPh>
    <phoneticPr fontId="3"/>
  </si>
  <si>
    <t>事業所種別</t>
    <rPh sb="0" eb="3">
      <t>ジギョウショ</t>
    </rPh>
    <rPh sb="3" eb="5">
      <t>シュベツ</t>
    </rPh>
    <phoneticPr fontId="3"/>
  </si>
  <si>
    <t>区分</t>
    <rPh sb="0" eb="2">
      <t>クブン</t>
    </rPh>
    <phoneticPr fontId="3"/>
  </si>
  <si>
    <t>定員
（区分Ｃのみ）</t>
    <rPh sb="0" eb="2">
      <t>テイイン</t>
    </rPh>
    <rPh sb="4" eb="6">
      <t>クブン</t>
    </rPh>
    <phoneticPr fontId="3"/>
  </si>
  <si>
    <t>支援金額</t>
    <rPh sb="0" eb="2">
      <t>シエン</t>
    </rPh>
    <rPh sb="2" eb="4">
      <t>キンガク</t>
    </rPh>
    <phoneticPr fontId="3"/>
  </si>
  <si>
    <t>合計</t>
    <rPh sb="0" eb="2">
      <t>ゴウケイ</t>
    </rPh>
    <phoneticPr fontId="3"/>
  </si>
  <si>
    <t>人</t>
    <rPh sb="0" eb="1">
      <t>ニン</t>
    </rPh>
    <phoneticPr fontId="3"/>
  </si>
  <si>
    <t>円</t>
    <rPh sb="0" eb="1">
      <t>エン</t>
    </rPh>
    <phoneticPr fontId="3"/>
  </si>
  <si>
    <t>習志野市</t>
    <rPh sb="0" eb="4">
      <t>ナラシノシ</t>
    </rPh>
    <phoneticPr fontId="3"/>
  </si>
  <si>
    <t>居宅介護支援</t>
  </si>
  <si>
    <t>福祉用具貸与</t>
  </si>
  <si>
    <t>特定福祉用具販売</t>
  </si>
  <si>
    <t>通所リハビリテーション</t>
  </si>
  <si>
    <t>特定施設入居者生活介護</t>
  </si>
  <si>
    <t>Ａ</t>
    <phoneticPr fontId="3"/>
  </si>
  <si>
    <t>Ｂ</t>
    <phoneticPr fontId="3"/>
  </si>
  <si>
    <t>Ｃ</t>
    <phoneticPr fontId="3"/>
  </si>
  <si>
    <t>※削除しないでください。</t>
    <rPh sb="1" eb="3">
      <t>サクジョ</t>
    </rPh>
    <phoneticPr fontId="3"/>
  </si>
  <si>
    <t>※「事業所種別」及び「区分」、「支援金額」は、習志野市介護サービス事業者支援金交付要領の別表に該当するものを記載してください。</t>
    <rPh sb="54" eb="56">
      <t>キサイ</t>
    </rPh>
    <phoneticPr fontId="3"/>
  </si>
  <si>
    <t>※「定員」は、「区分」がＣの場合のみ記載してください。</t>
    <rPh sb="2" eb="4">
      <t>テイイン</t>
    </rPh>
    <rPh sb="8" eb="10">
      <t>クブン</t>
    </rPh>
    <rPh sb="14" eb="16">
      <t>バアイ</t>
    </rPh>
    <rPh sb="18" eb="2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</si>
</sst>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scheme val="minor"/>
    </font>
    <font>
      <sz val="11"/>
      <color theme="1"/>
      <name val="游ゴシック"/>
      <family val="2"/>
      <scheme val="minor"/>
    </font>
    <font>
      <sz val="12"/>
      <color theme="1"/>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5">
    <xf numFmtId="0" fontId="0" fillId="0" borderId="0" xfId="0"/>
    <xf numFmtId="0" fontId="2" fillId="0" borderId="0" xfId="0"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38" fontId="2" fillId="0" borderId="2" xfId="1" applyFont="1" applyBorder="1" applyAlignment="1">
      <alignment vertical="center"/>
    </xf>
    <xf numFmtId="38" fontId="2" fillId="0" borderId="0" xfId="1" applyFont="1" applyAlignment="1"/>
    <xf numFmtId="0" fontId="2" fillId="0" borderId="0" xfId="0" applyFont="1" applyAlignment="1">
      <alignment horizontal="right" vertical="center"/>
    </xf>
    <xf numFmtId="38" fontId="2" fillId="0" borderId="0" xfId="1" applyFont="1" applyBorder="1" applyAlignment="1">
      <alignment vertical="center"/>
    </xf>
    <xf numFmtId="0" fontId="2" fillId="0" borderId="0" xfId="0" applyFont="1" applyAlignment="1">
      <alignment vertical="center"/>
    </xf>
    <xf numFmtId="38" fontId="2" fillId="0" borderId="2" xfId="1" applyFont="1" applyFill="1" applyBorder="1" applyAlignment="1">
      <alignment vertical="center"/>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2" fillId="0" borderId="1" xfId="0" applyFont="1" applyBorder="1" applyAlignment="1">
      <alignment horizontal="center" vertical="center"/>
    </xf>
  </cellXfs>
  <cellStyles count="2">
    <cellStyle name="桁区切り" xfId="1" builtinId="6"/>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0</xdr:rowOff>
    </xdr:from>
    <xdr:to>
      <xdr:col>11</xdr:col>
      <xdr:colOff>0</xdr:colOff>
      <xdr:row>1</xdr:row>
      <xdr:rowOff>161925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8175" y="0"/>
          <a:ext cx="82772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黄色の塗りつぶしのあるセルに入力願います。塗りつぶしのないセルは自動で反映されますので、ご確認ください。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4"/>
  <sheetViews>
    <sheetView tabSelected="1" view="pageBreakPreview" zoomScaleNormal="100" zoomScaleSheetLayoutView="100" workbookViewId="0">
      <selection activeCell="A2" sqref="A2"/>
    </sheetView>
  </sheetViews>
  <sheetFormatPr defaultColWidth="9" defaultRowHeight="14.4" x14ac:dyDescent="0.2"/>
  <cols>
    <col min="1" max="3" width="1.59765625" style="1" customWidth="1"/>
    <col min="4" max="4" width="3.5" style="1" bestFit="1" customWidth="1"/>
    <col min="5" max="5" width="20.59765625" style="1" customWidth="1"/>
    <col min="6" max="6" width="35.59765625" style="1" customWidth="1"/>
    <col min="7" max="7" width="20.59765625" style="1" customWidth="1"/>
    <col min="8" max="8" width="7" style="1" bestFit="1" customWidth="1"/>
    <col min="9" max="9" width="10.59765625" style="1" customWidth="1"/>
    <col min="10" max="10" width="3.5" style="1" bestFit="1" customWidth="1"/>
    <col min="11" max="11" width="10.59765625" style="1" customWidth="1"/>
    <col min="12" max="12" width="3.5" style="1" bestFit="1" customWidth="1"/>
    <col min="13" max="16384" width="9" style="1"/>
  </cols>
  <sheetData>
    <row r="1" spans="1:12" x14ac:dyDescent="0.2">
      <c r="A1" s="1" t="s">
        <v>0</v>
      </c>
    </row>
    <row r="3" spans="1:12" ht="42.75" customHeight="1" x14ac:dyDescent="0.2">
      <c r="D3" s="2" t="s">
        <v>1</v>
      </c>
      <c r="E3" s="2" t="s">
        <v>2</v>
      </c>
      <c r="F3" s="2" t="s">
        <v>3</v>
      </c>
      <c r="G3" s="2" t="s">
        <v>4</v>
      </c>
      <c r="H3" s="2" t="s">
        <v>5</v>
      </c>
      <c r="I3" s="12" t="s">
        <v>6</v>
      </c>
      <c r="J3" s="12"/>
      <c r="K3" s="14" t="s">
        <v>7</v>
      </c>
      <c r="L3" s="14"/>
    </row>
    <row r="4" spans="1:12" ht="28.5" customHeight="1" x14ac:dyDescent="0.2">
      <c r="D4" s="3">
        <v>1</v>
      </c>
      <c r="E4" s="11"/>
      <c r="F4" s="11" t="s">
        <v>11</v>
      </c>
      <c r="G4" s="11"/>
      <c r="H4" s="2" t="str">
        <f>IF(G4="","",VLOOKUP(G4,O$19:P$24,2,FALSE))</f>
        <v/>
      </c>
      <c r="I4" s="10"/>
      <c r="J4" s="4" t="s">
        <v>9</v>
      </c>
      <c r="K4" s="5" t="str">
        <f>IF(H4="","",IF(H4="Ｃ",Q$23*I4,VLOOKUP(H4,P$19:Q$24,2)))</f>
        <v/>
      </c>
      <c r="L4" s="4" t="s">
        <v>10</v>
      </c>
    </row>
    <row r="5" spans="1:12" ht="28.5" customHeight="1" x14ac:dyDescent="0.2">
      <c r="D5" s="3">
        <v>2</v>
      </c>
      <c r="E5" s="11"/>
      <c r="F5" s="11" t="s">
        <v>11</v>
      </c>
      <c r="G5" s="11"/>
      <c r="H5" s="2" t="str">
        <f>IF(G5="","",VLOOKUP(G5,O$19:P$24,2,FALSE))</f>
        <v/>
      </c>
      <c r="I5" s="10"/>
      <c r="J5" s="4" t="s">
        <v>9</v>
      </c>
      <c r="K5" s="5" t="str">
        <f>IF(H5="","",IF(H5="Ｃ",Q$23*I5,VLOOKUP(H5,P$19:Q$24,2)))</f>
        <v/>
      </c>
      <c r="L5" s="4" t="s">
        <v>10</v>
      </c>
    </row>
    <row r="6" spans="1:12" ht="28.5" customHeight="1" x14ac:dyDescent="0.2">
      <c r="D6" s="3">
        <v>3</v>
      </c>
      <c r="E6" s="11"/>
      <c r="F6" s="11" t="s">
        <v>11</v>
      </c>
      <c r="G6" s="11"/>
      <c r="H6" s="2" t="str">
        <f>IF(G6="","",VLOOKUP(G6,O$19:P$24,2,FALSE))</f>
        <v/>
      </c>
      <c r="I6" s="10"/>
      <c r="J6" s="4" t="s">
        <v>9</v>
      </c>
      <c r="K6" s="5" t="str">
        <f>IF(H6="","",IF(H6="Ｃ",Q$23*I6,VLOOKUP(H6,P$19:Q$24,2)))</f>
        <v/>
      </c>
      <c r="L6" s="4" t="s">
        <v>10</v>
      </c>
    </row>
    <row r="7" spans="1:12" ht="28.5" customHeight="1" x14ac:dyDescent="0.2">
      <c r="D7" s="3">
        <v>4</v>
      </c>
      <c r="E7" s="11"/>
      <c r="F7" s="11" t="s">
        <v>11</v>
      </c>
      <c r="G7" s="11"/>
      <c r="H7" s="2" t="str">
        <f>IF(G7="","",VLOOKUP(G7,O$19:P$24,2,FALSE))</f>
        <v/>
      </c>
      <c r="I7" s="10"/>
      <c r="J7" s="4" t="s">
        <v>9</v>
      </c>
      <c r="K7" s="5" t="str">
        <f>IF(H7="","",IF(H7="Ｃ",Q$23*I7,VLOOKUP(H7,P$19:Q$24,2)))</f>
        <v/>
      </c>
      <c r="L7" s="4" t="s">
        <v>10</v>
      </c>
    </row>
    <row r="8" spans="1:12" ht="28.5" customHeight="1" x14ac:dyDescent="0.2">
      <c r="D8" s="3">
        <v>5</v>
      </c>
      <c r="E8" s="11"/>
      <c r="F8" s="11" t="s">
        <v>11</v>
      </c>
      <c r="G8" s="11"/>
      <c r="H8" s="2" t="str">
        <f>IF(G8="","",VLOOKUP(G8,O$19:P$24,2,FALSE))</f>
        <v/>
      </c>
      <c r="I8" s="10"/>
      <c r="J8" s="4" t="s">
        <v>9</v>
      </c>
      <c r="K8" s="5" t="str">
        <f>IF(H8="","",IF(H8="Ｃ",Q$23*I8,VLOOKUP(H8,P$19:Q$24,2)))</f>
        <v/>
      </c>
      <c r="L8" s="4" t="s">
        <v>10</v>
      </c>
    </row>
    <row r="9" spans="1:12" ht="28.5" customHeight="1" x14ac:dyDescent="0.2">
      <c r="D9" s="3">
        <v>6</v>
      </c>
      <c r="E9" s="11"/>
      <c r="F9" s="11" t="s">
        <v>11</v>
      </c>
      <c r="G9" s="11"/>
      <c r="H9" s="2" t="str">
        <f>IF(G9="","",VLOOKUP(G9,O$19:P$24,2,FALSE))</f>
        <v/>
      </c>
      <c r="I9" s="10"/>
      <c r="J9" s="4" t="s">
        <v>9</v>
      </c>
      <c r="K9" s="5" t="str">
        <f>IF(H9="","",IF(H9="Ｃ",Q$23*I9,VLOOKUP(H9,P$19:Q$24,2)))</f>
        <v/>
      </c>
      <c r="L9" s="4" t="s">
        <v>10</v>
      </c>
    </row>
    <row r="10" spans="1:12" ht="28.5" customHeight="1" x14ac:dyDescent="0.2">
      <c r="D10" s="3">
        <v>7</v>
      </c>
      <c r="E10" s="11"/>
      <c r="F10" s="11" t="s">
        <v>11</v>
      </c>
      <c r="G10" s="11"/>
      <c r="H10" s="2" t="str">
        <f>IF(G10="","",VLOOKUP(G10,O$19:P$24,2,FALSE))</f>
        <v/>
      </c>
      <c r="I10" s="10"/>
      <c r="J10" s="4" t="s">
        <v>9</v>
      </c>
      <c r="K10" s="5" t="str">
        <f>IF(H10="","",IF(H10="Ｃ",Q$23*I10,VLOOKUP(H10,P$19:Q$24,2)))</f>
        <v/>
      </c>
      <c r="L10" s="4" t="s">
        <v>10</v>
      </c>
    </row>
    <row r="11" spans="1:12" ht="28.5" customHeight="1" x14ac:dyDescent="0.2">
      <c r="D11" s="3">
        <v>8</v>
      </c>
      <c r="E11" s="11"/>
      <c r="F11" s="11" t="s">
        <v>11</v>
      </c>
      <c r="G11" s="11"/>
      <c r="H11" s="2" t="str">
        <f>IF(G11="","",VLOOKUP(G11,O$19:P$24,2,FALSE))</f>
        <v/>
      </c>
      <c r="I11" s="10"/>
      <c r="J11" s="4" t="s">
        <v>9</v>
      </c>
      <c r="K11" s="5" t="str">
        <f>IF(H11="","",IF(H11="Ｃ",Q$23*I11,VLOOKUP(H11,P$19:Q$24,2)))</f>
        <v/>
      </c>
      <c r="L11" s="4" t="s">
        <v>10</v>
      </c>
    </row>
    <row r="12" spans="1:12" ht="28.5" customHeight="1" x14ac:dyDescent="0.2">
      <c r="D12" s="3">
        <v>9</v>
      </c>
      <c r="E12" s="11"/>
      <c r="F12" s="11" t="s">
        <v>11</v>
      </c>
      <c r="G12" s="11"/>
      <c r="H12" s="2" t="str">
        <f>IF(G12="","",VLOOKUP(G12,O$19:P$24,2,FALSE))</f>
        <v/>
      </c>
      <c r="I12" s="10"/>
      <c r="J12" s="4" t="s">
        <v>9</v>
      </c>
      <c r="K12" s="5" t="str">
        <f>IF(H12="","",IF(H12="Ｃ",Q$23*I12,VLOOKUP(H12,P$19:Q$24,2)))</f>
        <v/>
      </c>
      <c r="L12" s="4" t="s">
        <v>10</v>
      </c>
    </row>
    <row r="13" spans="1:12" ht="28.5" customHeight="1" x14ac:dyDescent="0.2">
      <c r="D13" s="3">
        <v>10</v>
      </c>
      <c r="E13" s="11"/>
      <c r="F13" s="11" t="s">
        <v>11</v>
      </c>
      <c r="G13" s="11"/>
      <c r="H13" s="2" t="str">
        <f>IF(G13="","",VLOOKUP(G13,O$19:P$24,2,FALSE))</f>
        <v/>
      </c>
      <c r="I13" s="10"/>
      <c r="J13" s="4" t="s">
        <v>9</v>
      </c>
      <c r="K13" s="5" t="str">
        <f>IF(H13="","",IF(H13="Ｃ",Q$23*I13,VLOOKUP(H13,P$19:Q$24,2)))</f>
        <v/>
      </c>
      <c r="L13" s="4" t="s">
        <v>10</v>
      </c>
    </row>
    <row r="14" spans="1:12" ht="28.5" customHeight="1" x14ac:dyDescent="0.2">
      <c r="D14" s="13" t="s">
        <v>8</v>
      </c>
      <c r="E14" s="13"/>
      <c r="F14" s="13"/>
      <c r="G14" s="13"/>
      <c r="H14" s="13"/>
      <c r="I14" s="13"/>
      <c r="J14" s="13"/>
      <c r="K14" s="5">
        <f>SUM(K4:K13)</f>
        <v>0</v>
      </c>
      <c r="L14" s="4" t="s">
        <v>10</v>
      </c>
    </row>
    <row r="15" spans="1:12" ht="28.5" customHeight="1" x14ac:dyDescent="0.2">
      <c r="D15" s="7"/>
      <c r="E15" s="7"/>
      <c r="F15" s="7"/>
      <c r="G15" s="7"/>
      <c r="H15" s="7"/>
      <c r="I15" s="7"/>
      <c r="J15" s="7"/>
      <c r="K15" s="8"/>
      <c r="L15" s="9"/>
    </row>
    <row r="16" spans="1:12" x14ac:dyDescent="0.2">
      <c r="D16" s="1" t="s">
        <v>21</v>
      </c>
    </row>
    <row r="17" spans="4:17" x14ac:dyDescent="0.2">
      <c r="D17" s="1" t="s">
        <v>22</v>
      </c>
    </row>
    <row r="18" spans="4:17" x14ac:dyDescent="0.2">
      <c r="O18" s="1" t="s">
        <v>20</v>
      </c>
    </row>
    <row r="19" spans="4:17" x14ac:dyDescent="0.2">
      <c r="O19" s="1" t="s">
        <v>12</v>
      </c>
      <c r="P19" s="1" t="s">
        <v>17</v>
      </c>
      <c r="Q19" s="6">
        <v>100000</v>
      </c>
    </row>
    <row r="20" spans="4:17" x14ac:dyDescent="0.2">
      <c r="O20" s="1" t="s">
        <v>13</v>
      </c>
      <c r="P20" s="1" t="s">
        <v>17</v>
      </c>
      <c r="Q20" s="6">
        <v>100000</v>
      </c>
    </row>
    <row r="21" spans="4:17" x14ac:dyDescent="0.2">
      <c r="O21" s="1" t="s">
        <v>14</v>
      </c>
      <c r="P21" s="1" t="s">
        <v>17</v>
      </c>
      <c r="Q21" s="6">
        <v>100000</v>
      </c>
    </row>
    <row r="22" spans="4:17" x14ac:dyDescent="0.2">
      <c r="O22" s="1" t="s">
        <v>15</v>
      </c>
      <c r="P22" s="1" t="s">
        <v>18</v>
      </c>
      <c r="Q22" s="6">
        <v>300000</v>
      </c>
    </row>
    <row r="23" spans="4:17" x14ac:dyDescent="0.2">
      <c r="O23" s="1" t="s">
        <v>16</v>
      </c>
      <c r="P23" s="1" t="s">
        <v>19</v>
      </c>
      <c r="Q23" s="6">
        <v>25000</v>
      </c>
    </row>
    <row r="24" spans="4:17" x14ac:dyDescent="0.2">
      <c r="Q24" s="6"/>
    </row>
  </sheetData>
  <sheetProtection selectLockedCells="1"/>
  <mergeCells count="3">
    <mergeCell ref="I3:J3"/>
    <mergeCell ref="D14:J14"/>
    <mergeCell ref="K3:L3"/>
  </mergeCells>
  <phoneticPr fontId="3"/>
  <conditionalFormatting sqref="I4:I13">
    <cfRule type="expression" dxfId="0" priority="1">
      <formula>$H4="Ｃ"</formula>
    </cfRule>
  </conditionalFormatting>
  <dataValidations count="1">
    <dataValidation type="list" allowBlank="1" showInputMessage="1" showErrorMessage="1" sqref="G4:G13" xr:uid="{00000000-0002-0000-0000-000000000000}">
      <formula1>$O$19:$O$24</formula1>
    </dataValidation>
  </dataValidations>
  <pageMargins left="0.70866141732283472" right="0.70866141732283472" top="0.74803149606299213" bottom="0.74803149606299213" header="0.31496062992125984" footer="0.31496062992125984"/>
  <pageSetup paperSize="9" orientation="landscape" blackAndWhite="1" horizontalDpi="400" verticalDpi="4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2025-04-01T05:54:22Z</dcterms:modified>
</cp:coreProperties>
</file>