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7995" tabRatio="676"/>
  </bookViews>
  <sheets>
    <sheet name="第１号様式（申請書）" sheetId="2" r:id="rId1"/>
    <sheet name="第２号様式（内訳表）_複数記載可能_【申請・報告兼用】" sheetId="1" r:id="rId2"/>
    <sheet name="第３号様式（変更申請書）" sheetId="5" r:id="rId3"/>
    <sheet name="第４号様式（実績報告書）" sheetId="6" r:id="rId4"/>
  </sheets>
  <definedNames>
    <definedName name="_xlnm.Print_Area" localSheetId="1">'第２号様式（内訳表）_複数記載可能_【申請・報告兼用】'!$A$1:$R$290</definedName>
  </definedNames>
  <calcPr calcId="162913"/>
</workbook>
</file>

<file path=xl/calcChain.xml><?xml version="1.0" encoding="utf-8"?>
<calcChain xmlns="http://schemas.openxmlformats.org/spreadsheetml/2006/main">
  <c r="G280" i="1" l="1"/>
  <c r="H280" i="1"/>
  <c r="I280" i="1"/>
  <c r="J280" i="1"/>
  <c r="K280" i="1"/>
  <c r="L280" i="1"/>
  <c r="M280" i="1"/>
  <c r="N280" i="1"/>
  <c r="O280" i="1"/>
  <c r="P280" i="1"/>
  <c r="Q280" i="1"/>
  <c r="F280" i="1"/>
  <c r="G251" i="1"/>
  <c r="H251" i="1"/>
  <c r="I251" i="1"/>
  <c r="J251" i="1"/>
  <c r="K251" i="1"/>
  <c r="L251" i="1"/>
  <c r="M251" i="1"/>
  <c r="N251" i="1"/>
  <c r="O251" i="1"/>
  <c r="P251" i="1"/>
  <c r="Q251" i="1"/>
  <c r="F251" i="1"/>
  <c r="G222" i="1"/>
  <c r="H222" i="1"/>
  <c r="I222" i="1"/>
  <c r="J222" i="1"/>
  <c r="K222" i="1"/>
  <c r="L222" i="1"/>
  <c r="M222" i="1"/>
  <c r="N222" i="1"/>
  <c r="O222" i="1"/>
  <c r="P222" i="1"/>
  <c r="Q222" i="1"/>
  <c r="F222" i="1"/>
  <c r="G193" i="1"/>
  <c r="H193" i="1"/>
  <c r="I193" i="1"/>
  <c r="J193" i="1"/>
  <c r="K193" i="1"/>
  <c r="L193" i="1"/>
  <c r="M193" i="1"/>
  <c r="N193" i="1"/>
  <c r="O193" i="1"/>
  <c r="P193" i="1"/>
  <c r="Q193" i="1"/>
  <c r="F193" i="1"/>
  <c r="G164" i="1"/>
  <c r="H164" i="1"/>
  <c r="I164" i="1"/>
  <c r="J164" i="1"/>
  <c r="K164" i="1"/>
  <c r="L164" i="1"/>
  <c r="M164" i="1"/>
  <c r="N164" i="1"/>
  <c r="O164" i="1"/>
  <c r="P164" i="1"/>
  <c r="Q164" i="1"/>
  <c r="F164" i="1"/>
  <c r="G135" i="1"/>
  <c r="H135" i="1"/>
  <c r="I135" i="1"/>
  <c r="J135" i="1"/>
  <c r="K135" i="1"/>
  <c r="L135" i="1"/>
  <c r="M135" i="1"/>
  <c r="N135" i="1"/>
  <c r="O135" i="1"/>
  <c r="P135" i="1"/>
  <c r="Q135" i="1"/>
  <c r="F135" i="1"/>
  <c r="G106" i="1"/>
  <c r="H106" i="1"/>
  <c r="I106" i="1"/>
  <c r="J106" i="1"/>
  <c r="L106" i="1"/>
  <c r="M106" i="1"/>
  <c r="N106" i="1"/>
  <c r="O106" i="1"/>
  <c r="P106" i="1"/>
  <c r="Q106" i="1"/>
  <c r="F106" i="1"/>
  <c r="G77" i="1"/>
  <c r="H77" i="1"/>
  <c r="I77" i="1"/>
  <c r="J77" i="1"/>
  <c r="L77" i="1"/>
  <c r="M77" i="1"/>
  <c r="N77" i="1"/>
  <c r="O77" i="1"/>
  <c r="P77" i="1"/>
  <c r="Q77" i="1"/>
  <c r="F77" i="1"/>
  <c r="G48" i="1"/>
  <c r="I48" i="1"/>
  <c r="J48" i="1"/>
  <c r="K48" i="1"/>
  <c r="L48" i="1"/>
  <c r="M48" i="1"/>
  <c r="N48" i="1"/>
  <c r="O48" i="1"/>
  <c r="P48" i="1"/>
  <c r="Q48" i="1"/>
  <c r="F48" i="1"/>
  <c r="O267" i="1" l="1"/>
  <c r="O266" i="1"/>
  <c r="O238" i="1"/>
  <c r="O237" i="1"/>
  <c r="O209" i="1"/>
  <c r="O208" i="1"/>
  <c r="O180" i="1"/>
  <c r="O179" i="1"/>
  <c r="O151" i="1"/>
  <c r="O150" i="1"/>
  <c r="O122" i="1"/>
  <c r="O121" i="1"/>
  <c r="O93" i="1"/>
  <c r="O92" i="1"/>
  <c r="O64" i="1"/>
  <c r="O63" i="1"/>
  <c r="O36" i="1"/>
  <c r="O65" i="1" s="1"/>
  <c r="O94" i="1" s="1"/>
  <c r="O123" i="1" s="1"/>
  <c r="O152" i="1" s="1"/>
  <c r="O181" i="1" s="1"/>
  <c r="O210" i="1" s="1"/>
  <c r="O239" i="1" s="1"/>
  <c r="O268" i="1" s="1"/>
  <c r="O35" i="1"/>
  <c r="O34" i="1"/>
  <c r="H287" i="1"/>
  <c r="N278" i="1"/>
  <c r="J278" i="1"/>
  <c r="F278" i="1"/>
  <c r="Q276" i="1"/>
  <c r="Q278" i="1" s="1"/>
  <c r="P276" i="1"/>
  <c r="P278" i="1" s="1"/>
  <c r="O276" i="1"/>
  <c r="O278" i="1" s="1"/>
  <c r="N276" i="1"/>
  <c r="M276" i="1"/>
  <c r="M278" i="1" s="1"/>
  <c r="L276" i="1"/>
  <c r="L278" i="1" s="1"/>
  <c r="K276" i="1"/>
  <c r="K278" i="1" s="1"/>
  <c r="J276" i="1"/>
  <c r="I276" i="1"/>
  <c r="I278" i="1" s="1"/>
  <c r="H276" i="1"/>
  <c r="H278" i="1" s="1"/>
  <c r="G276" i="1"/>
  <c r="G278" i="1" s="1"/>
  <c r="F276" i="1"/>
  <c r="R275" i="1"/>
  <c r="R276" i="1" s="1"/>
  <c r="R274" i="1"/>
  <c r="R273" i="1"/>
  <c r="O289" i="1" s="1"/>
  <c r="R272" i="1"/>
  <c r="O288" i="1" s="1"/>
  <c r="R271" i="1"/>
  <c r="O287" i="1" s="1"/>
  <c r="O290" i="1" s="1"/>
  <c r="H258" i="1"/>
  <c r="N249" i="1"/>
  <c r="L249" i="1"/>
  <c r="J249" i="1"/>
  <c r="H249" i="1"/>
  <c r="F249" i="1"/>
  <c r="Q247" i="1"/>
  <c r="Q249" i="1" s="1"/>
  <c r="P247" i="1"/>
  <c r="P249" i="1" s="1"/>
  <c r="O247" i="1"/>
  <c r="O249" i="1" s="1"/>
  <c r="N247" i="1"/>
  <c r="M247" i="1"/>
  <c r="M249" i="1" s="1"/>
  <c r="L247" i="1"/>
  <c r="K247" i="1"/>
  <c r="K249" i="1" s="1"/>
  <c r="J247" i="1"/>
  <c r="I247" i="1"/>
  <c r="I249" i="1" s="1"/>
  <c r="H247" i="1"/>
  <c r="G247" i="1"/>
  <c r="G249" i="1" s="1"/>
  <c r="F247" i="1"/>
  <c r="R246" i="1"/>
  <c r="R247" i="1" s="1"/>
  <c r="R245" i="1"/>
  <c r="R244" i="1"/>
  <c r="O260" i="1" s="1"/>
  <c r="R243" i="1"/>
  <c r="O259" i="1" s="1"/>
  <c r="R242" i="1"/>
  <c r="O258" i="1" s="1"/>
  <c r="H229" i="1"/>
  <c r="N220" i="1"/>
  <c r="J220" i="1"/>
  <c r="F220" i="1"/>
  <c r="Q218" i="1"/>
  <c r="Q220" i="1" s="1"/>
  <c r="P218" i="1"/>
  <c r="P220" i="1" s="1"/>
  <c r="O218" i="1"/>
  <c r="O220" i="1" s="1"/>
  <c r="N218" i="1"/>
  <c r="M218" i="1"/>
  <c r="M220" i="1" s="1"/>
  <c r="L218" i="1"/>
  <c r="L220" i="1" s="1"/>
  <c r="K218" i="1"/>
  <c r="K220" i="1" s="1"/>
  <c r="J218" i="1"/>
  <c r="I218" i="1"/>
  <c r="I220" i="1" s="1"/>
  <c r="H218" i="1"/>
  <c r="H220" i="1" s="1"/>
  <c r="G218" i="1"/>
  <c r="G220" i="1" s="1"/>
  <c r="F218" i="1"/>
  <c r="R217" i="1"/>
  <c r="R218" i="1" s="1"/>
  <c r="R216" i="1"/>
  <c r="R215" i="1"/>
  <c r="O231" i="1" s="1"/>
  <c r="R214" i="1"/>
  <c r="O230" i="1" s="1"/>
  <c r="R213" i="1"/>
  <c r="O229" i="1" s="1"/>
  <c r="O232" i="1" s="1"/>
  <c r="H200" i="1"/>
  <c r="N191" i="1"/>
  <c r="J191" i="1"/>
  <c r="F191" i="1"/>
  <c r="Q189" i="1"/>
  <c r="Q191" i="1" s="1"/>
  <c r="P189" i="1"/>
  <c r="P191" i="1" s="1"/>
  <c r="O189" i="1"/>
  <c r="O191" i="1" s="1"/>
  <c r="N189" i="1"/>
  <c r="M189" i="1"/>
  <c r="M191" i="1" s="1"/>
  <c r="L189" i="1"/>
  <c r="L191" i="1" s="1"/>
  <c r="K189" i="1"/>
  <c r="K191" i="1" s="1"/>
  <c r="J189" i="1"/>
  <c r="I189" i="1"/>
  <c r="I191" i="1" s="1"/>
  <c r="H189" i="1"/>
  <c r="H191" i="1" s="1"/>
  <c r="G189" i="1"/>
  <c r="G191" i="1" s="1"/>
  <c r="F189" i="1"/>
  <c r="R188" i="1"/>
  <c r="R189" i="1" s="1"/>
  <c r="R187" i="1"/>
  <c r="R186" i="1"/>
  <c r="O202" i="1" s="1"/>
  <c r="R185" i="1"/>
  <c r="O201" i="1" s="1"/>
  <c r="R184" i="1"/>
  <c r="O200" i="1" s="1"/>
  <c r="H171" i="1"/>
  <c r="N162" i="1"/>
  <c r="J162" i="1"/>
  <c r="F162" i="1"/>
  <c r="Q160" i="1"/>
  <c r="Q162" i="1" s="1"/>
  <c r="P160" i="1"/>
  <c r="P162" i="1" s="1"/>
  <c r="O160" i="1"/>
  <c r="O162" i="1" s="1"/>
  <c r="N160" i="1"/>
  <c r="M160" i="1"/>
  <c r="M162" i="1" s="1"/>
  <c r="L160" i="1"/>
  <c r="L162" i="1" s="1"/>
  <c r="K160" i="1"/>
  <c r="K162" i="1" s="1"/>
  <c r="J160" i="1"/>
  <c r="I160" i="1"/>
  <c r="I162" i="1" s="1"/>
  <c r="H160" i="1"/>
  <c r="H162" i="1" s="1"/>
  <c r="G160" i="1"/>
  <c r="G162" i="1" s="1"/>
  <c r="F160" i="1"/>
  <c r="R159" i="1"/>
  <c r="R160" i="1" s="1"/>
  <c r="R158" i="1"/>
  <c r="R157" i="1"/>
  <c r="O173" i="1" s="1"/>
  <c r="R156" i="1"/>
  <c r="O172" i="1" s="1"/>
  <c r="R155" i="1"/>
  <c r="O171" i="1" s="1"/>
  <c r="H142" i="1"/>
  <c r="N133" i="1"/>
  <c r="J133" i="1"/>
  <c r="F133" i="1"/>
  <c r="Q131" i="1"/>
  <c r="Q133" i="1" s="1"/>
  <c r="P131" i="1"/>
  <c r="P133" i="1" s="1"/>
  <c r="O131" i="1"/>
  <c r="O133" i="1" s="1"/>
  <c r="N131" i="1"/>
  <c r="M131" i="1"/>
  <c r="M133" i="1" s="1"/>
  <c r="L131" i="1"/>
  <c r="L133" i="1" s="1"/>
  <c r="K131" i="1"/>
  <c r="K133" i="1" s="1"/>
  <c r="J131" i="1"/>
  <c r="I131" i="1"/>
  <c r="I133" i="1" s="1"/>
  <c r="H131" i="1"/>
  <c r="H133" i="1" s="1"/>
  <c r="G131" i="1"/>
  <c r="G133" i="1" s="1"/>
  <c r="F131" i="1"/>
  <c r="R130" i="1"/>
  <c r="R131" i="1" s="1"/>
  <c r="R129" i="1"/>
  <c r="R128" i="1"/>
  <c r="O144" i="1" s="1"/>
  <c r="R127" i="1"/>
  <c r="O143" i="1" s="1"/>
  <c r="R126" i="1"/>
  <c r="O142" i="1" s="1"/>
  <c r="O145" i="1" s="1"/>
  <c r="H113" i="1"/>
  <c r="N104" i="1"/>
  <c r="J104" i="1"/>
  <c r="F104" i="1"/>
  <c r="Q102" i="1"/>
  <c r="Q104" i="1" s="1"/>
  <c r="P102" i="1"/>
  <c r="P104" i="1" s="1"/>
  <c r="O102" i="1"/>
  <c r="O104" i="1" s="1"/>
  <c r="N102" i="1"/>
  <c r="M102" i="1"/>
  <c r="M104" i="1" s="1"/>
  <c r="L102" i="1"/>
  <c r="L104" i="1" s="1"/>
  <c r="K102" i="1"/>
  <c r="K104" i="1" s="1"/>
  <c r="K106" i="1" s="1"/>
  <c r="J102" i="1"/>
  <c r="I102" i="1"/>
  <c r="I104" i="1" s="1"/>
  <c r="H102" i="1"/>
  <c r="H104" i="1" s="1"/>
  <c r="G102" i="1"/>
  <c r="G104" i="1" s="1"/>
  <c r="F102" i="1"/>
  <c r="R101" i="1"/>
  <c r="R100" i="1"/>
  <c r="R99" i="1"/>
  <c r="O115" i="1" s="1"/>
  <c r="R98" i="1"/>
  <c r="O114" i="1" s="1"/>
  <c r="R97" i="1"/>
  <c r="O113" i="1" s="1"/>
  <c r="H84" i="1"/>
  <c r="N75" i="1"/>
  <c r="J75" i="1"/>
  <c r="F75" i="1"/>
  <c r="Q73" i="1"/>
  <c r="Q75" i="1" s="1"/>
  <c r="P73" i="1"/>
  <c r="P75" i="1" s="1"/>
  <c r="O73" i="1"/>
  <c r="O75" i="1" s="1"/>
  <c r="N73" i="1"/>
  <c r="M73" i="1"/>
  <c r="M75" i="1" s="1"/>
  <c r="L73" i="1"/>
  <c r="L75" i="1" s="1"/>
  <c r="K73" i="1"/>
  <c r="K75" i="1" s="1"/>
  <c r="K77" i="1" s="1"/>
  <c r="J73" i="1"/>
  <c r="I73" i="1"/>
  <c r="I75" i="1" s="1"/>
  <c r="H73" i="1"/>
  <c r="H75" i="1" s="1"/>
  <c r="G73" i="1"/>
  <c r="G75" i="1" s="1"/>
  <c r="F73" i="1"/>
  <c r="R72" i="1"/>
  <c r="R71" i="1"/>
  <c r="R70" i="1"/>
  <c r="O86" i="1" s="1"/>
  <c r="R69" i="1"/>
  <c r="O85" i="1" s="1"/>
  <c r="R68" i="1"/>
  <c r="O84" i="1" s="1"/>
  <c r="R102" i="1" l="1"/>
  <c r="R73" i="1"/>
  <c r="H282" i="1"/>
  <c r="P282" i="1"/>
  <c r="I282" i="1"/>
  <c r="M282" i="1"/>
  <c r="Q282" i="1"/>
  <c r="G282" i="1"/>
  <c r="K282" i="1"/>
  <c r="O282" i="1"/>
  <c r="L282" i="1"/>
  <c r="R278" i="1"/>
  <c r="R280" i="1"/>
  <c r="J282" i="1"/>
  <c r="N282" i="1"/>
  <c r="P253" i="1"/>
  <c r="I253" i="1"/>
  <c r="Q253" i="1"/>
  <c r="O261" i="1"/>
  <c r="M253" i="1"/>
  <c r="N253" i="1"/>
  <c r="G253" i="1"/>
  <c r="K253" i="1"/>
  <c r="O253" i="1"/>
  <c r="R251" i="1"/>
  <c r="J253" i="1"/>
  <c r="H253" i="1"/>
  <c r="L253" i="1"/>
  <c r="R249" i="1"/>
  <c r="P224" i="1"/>
  <c r="M224" i="1"/>
  <c r="Q224" i="1"/>
  <c r="L224" i="1"/>
  <c r="I224" i="1"/>
  <c r="G224" i="1"/>
  <c r="K224" i="1"/>
  <c r="O224" i="1"/>
  <c r="H224" i="1"/>
  <c r="F224" i="1"/>
  <c r="J224" i="1"/>
  <c r="N224" i="1"/>
  <c r="R220" i="1"/>
  <c r="G195" i="1"/>
  <c r="K195" i="1"/>
  <c r="O195" i="1"/>
  <c r="J195" i="1"/>
  <c r="H195" i="1"/>
  <c r="L195" i="1"/>
  <c r="P195" i="1"/>
  <c r="O203" i="1"/>
  <c r="I195" i="1"/>
  <c r="M195" i="1"/>
  <c r="Q195" i="1"/>
  <c r="R191" i="1"/>
  <c r="N195" i="1"/>
  <c r="G166" i="1"/>
  <c r="K166" i="1"/>
  <c r="O166" i="1"/>
  <c r="H166" i="1"/>
  <c r="L166" i="1"/>
  <c r="P166" i="1"/>
  <c r="O174" i="1"/>
  <c r="I166" i="1"/>
  <c r="M166" i="1"/>
  <c r="Q166" i="1"/>
  <c r="R164" i="1"/>
  <c r="J166" i="1"/>
  <c r="N166" i="1"/>
  <c r="R162" i="1"/>
  <c r="M137" i="1"/>
  <c r="G137" i="1"/>
  <c r="K137" i="1"/>
  <c r="O137" i="1"/>
  <c r="I137" i="1"/>
  <c r="Q137" i="1"/>
  <c r="H137" i="1"/>
  <c r="L137" i="1"/>
  <c r="P137" i="1"/>
  <c r="R133" i="1"/>
  <c r="R135" i="1"/>
  <c r="J137" i="1"/>
  <c r="N137" i="1"/>
  <c r="G108" i="1"/>
  <c r="K108" i="1"/>
  <c r="H108" i="1"/>
  <c r="L108" i="1"/>
  <c r="P108" i="1"/>
  <c r="N108" i="1"/>
  <c r="O108" i="1"/>
  <c r="O116" i="1"/>
  <c r="I108" i="1"/>
  <c r="M108" i="1"/>
  <c r="Q108" i="1"/>
  <c r="J108" i="1"/>
  <c r="R104" i="1"/>
  <c r="G79" i="1"/>
  <c r="K79" i="1"/>
  <c r="O79" i="1"/>
  <c r="J79" i="1"/>
  <c r="H79" i="1"/>
  <c r="L79" i="1"/>
  <c r="P79" i="1"/>
  <c r="O87" i="1"/>
  <c r="I79" i="1"/>
  <c r="M79" i="1"/>
  <c r="Q79" i="1"/>
  <c r="R77" i="1"/>
  <c r="N79" i="1"/>
  <c r="R75" i="1"/>
  <c r="R106" i="1" l="1"/>
  <c r="S106" i="1" s="1"/>
  <c r="F282" i="1"/>
  <c r="R282" i="1"/>
  <c r="H289" i="1" s="1"/>
  <c r="H288" i="1"/>
  <c r="S280" i="1"/>
  <c r="F253" i="1"/>
  <c r="H259" i="1"/>
  <c r="S251" i="1"/>
  <c r="R253" i="1"/>
  <c r="H260" i="1" s="1"/>
  <c r="R222" i="1"/>
  <c r="R224" i="1" s="1"/>
  <c r="H231" i="1" s="1"/>
  <c r="R193" i="1"/>
  <c r="R195" i="1" s="1"/>
  <c r="H202" i="1" s="1"/>
  <c r="F195" i="1"/>
  <c r="H172" i="1"/>
  <c r="S164" i="1"/>
  <c r="F166" i="1"/>
  <c r="R166" i="1"/>
  <c r="H173" i="1" s="1"/>
  <c r="F137" i="1"/>
  <c r="R137" i="1"/>
  <c r="H144" i="1" s="1"/>
  <c r="H143" i="1"/>
  <c r="H145" i="1" s="1"/>
  <c r="S135" i="1"/>
  <c r="F108" i="1"/>
  <c r="H85" i="1"/>
  <c r="S77" i="1"/>
  <c r="R79" i="1"/>
  <c r="H86" i="1" s="1"/>
  <c r="F79" i="1"/>
  <c r="R108" i="1" l="1"/>
  <c r="H115" i="1" s="1"/>
  <c r="H114" i="1"/>
  <c r="H290" i="1"/>
  <c r="H261" i="1"/>
  <c r="H230" i="1"/>
  <c r="H232" i="1" s="1"/>
  <c r="S222" i="1"/>
  <c r="H201" i="1"/>
  <c r="H203" i="1" s="1"/>
  <c r="S193" i="1"/>
  <c r="H174" i="1"/>
  <c r="H87" i="1"/>
  <c r="N46" i="1"/>
  <c r="Q44" i="1"/>
  <c r="Q46" i="1" s="1"/>
  <c r="P44" i="1"/>
  <c r="P46" i="1" s="1"/>
  <c r="O44" i="1"/>
  <c r="O46" i="1" s="1"/>
  <c r="N44" i="1"/>
  <c r="M44" i="1"/>
  <c r="M46" i="1" s="1"/>
  <c r="L44" i="1"/>
  <c r="L46" i="1" s="1"/>
  <c r="K44" i="1"/>
  <c r="K46" i="1" s="1"/>
  <c r="J44" i="1"/>
  <c r="J46" i="1" s="1"/>
  <c r="I44" i="1"/>
  <c r="I46" i="1" s="1"/>
  <c r="H44" i="1"/>
  <c r="H46" i="1" s="1"/>
  <c r="H48" i="1" s="1"/>
  <c r="G44" i="1"/>
  <c r="G46" i="1" s="1"/>
  <c r="F44" i="1"/>
  <c r="F46" i="1" s="1"/>
  <c r="R43" i="1"/>
  <c r="R42" i="1"/>
  <c r="R41" i="1"/>
  <c r="R40" i="1"/>
  <c r="O56" i="1" s="1"/>
  <c r="R39" i="1"/>
  <c r="O55" i="1" s="1"/>
  <c r="H116" i="1" l="1"/>
  <c r="O57" i="1"/>
  <c r="O58" i="1" s="1"/>
  <c r="R44" i="1"/>
  <c r="H55" i="1"/>
  <c r="P50" i="1"/>
  <c r="I50" i="1"/>
  <c r="M50" i="1"/>
  <c r="Q50" i="1"/>
  <c r="G50" i="1"/>
  <c r="K50" i="1"/>
  <c r="O50" i="1"/>
  <c r="H50" i="1"/>
  <c r="N50" i="1"/>
  <c r="L50" i="1"/>
  <c r="R46" i="1"/>
  <c r="J50" i="1"/>
  <c r="H15" i="1"/>
  <c r="H17" i="1" s="1"/>
  <c r="H19" i="1" s="1"/>
  <c r="I15" i="1"/>
  <c r="I17" i="1" s="1"/>
  <c r="I19" i="1" s="1"/>
  <c r="J15" i="1"/>
  <c r="J17" i="1" s="1"/>
  <c r="J19" i="1" s="1"/>
  <c r="K15" i="1"/>
  <c r="K17" i="1" s="1"/>
  <c r="K19" i="1" s="1"/>
  <c r="L15" i="1"/>
  <c r="L17" i="1" s="1"/>
  <c r="L19" i="1" s="1"/>
  <c r="M15" i="1"/>
  <c r="M17" i="1" s="1"/>
  <c r="M19" i="1" s="1"/>
  <c r="N15" i="1"/>
  <c r="N17" i="1" s="1"/>
  <c r="N19" i="1" s="1"/>
  <c r="O15" i="1"/>
  <c r="O17" i="1" s="1"/>
  <c r="O19" i="1" s="1"/>
  <c r="P15" i="1"/>
  <c r="P17" i="1" s="1"/>
  <c r="P19" i="1" s="1"/>
  <c r="R48" i="1" l="1"/>
  <c r="R50" i="1" s="1"/>
  <c r="H57" i="1" s="1"/>
  <c r="F50" i="1"/>
  <c r="N21" i="1"/>
  <c r="R14" i="1"/>
  <c r="H26" i="1" s="1"/>
  <c r="R13" i="1"/>
  <c r="S48" i="1" l="1"/>
  <c r="H56" i="1"/>
  <c r="H58" i="1" s="1"/>
  <c r="F15" i="1"/>
  <c r="F17" i="1" s="1"/>
  <c r="F19" i="1" s="1"/>
  <c r="F21" i="1" l="1"/>
  <c r="R12" i="1" l="1"/>
  <c r="O28" i="1" s="1"/>
  <c r="R11" i="1"/>
  <c r="O27" i="1" s="1"/>
  <c r="R10" i="1"/>
  <c r="R15" i="1" l="1"/>
  <c r="O26" i="1"/>
  <c r="O29" i="1" s="1"/>
  <c r="Q15" i="1"/>
  <c r="Q17" i="1" s="1"/>
  <c r="Q19" i="1" s="1"/>
  <c r="G15" i="1"/>
  <c r="G17" i="1" s="1"/>
  <c r="G19" i="1" s="1"/>
  <c r="R19" i="1" l="1"/>
  <c r="R17" i="1"/>
  <c r="G21" i="1"/>
  <c r="K21" i="1"/>
  <c r="O21" i="1"/>
  <c r="J21" i="1"/>
  <c r="L21" i="1"/>
  <c r="P21" i="1"/>
  <c r="H21" i="1"/>
  <c r="I21" i="1"/>
  <c r="M21" i="1"/>
  <c r="H27" i="1" l="1"/>
  <c r="S19" i="1"/>
  <c r="Q21" i="1"/>
  <c r="R21" i="1"/>
  <c r="H28" i="1" s="1"/>
  <c r="H29" i="1" s="1"/>
  <c r="F27" i="2" l="1"/>
  <c r="F27" i="6"/>
  <c r="F27" i="5"/>
</calcChain>
</file>

<file path=xl/comments1.xml><?xml version="1.0" encoding="utf-8"?>
<comments xmlns="http://schemas.openxmlformats.org/spreadsheetml/2006/main">
  <authors>
    <author>作成者</author>
  </authors>
  <commentList>
    <comment ref="I5" authorId="0">
      <text>
        <r>
          <rPr>
            <sz val="9"/>
            <color indexed="81"/>
            <rFont val="ＭＳ Ｐゴシック"/>
            <family val="3"/>
            <charset val="128"/>
          </rPr>
          <t xml:space="preserve">申請日は空欄としてください。
</t>
        </r>
      </text>
    </comment>
  </commentList>
</comments>
</file>

<file path=xl/comments2.xml><?xml version="1.0" encoding="utf-8"?>
<comments xmlns="http://schemas.openxmlformats.org/spreadsheetml/2006/main">
  <authors>
    <author>作成者</author>
  </authors>
  <commentList>
    <comment ref="E10" authorId="0">
      <text>
        <r>
          <rPr>
            <b/>
            <sz val="9"/>
            <color indexed="81"/>
            <rFont val="ＭＳ Ｐゴシック"/>
            <family val="3"/>
            <charset val="128"/>
          </rPr>
          <t xml:space="preserve"> 不動産賃貸借契約書にある月額の賃料を記入してください。</t>
        </r>
      </text>
    </comment>
    <comment ref="E14" authorId="0">
      <text>
        <r>
          <rPr>
            <b/>
            <sz val="9"/>
            <color indexed="81"/>
            <rFont val="ＭＳ Ｐゴシック"/>
            <family val="3"/>
            <charset val="128"/>
          </rPr>
          <t xml:space="preserve"> 本人負担額を記入してください。</t>
        </r>
      </text>
    </comment>
    <comment ref="E17" authorId="0">
      <text>
        <r>
          <rPr>
            <b/>
            <sz val="9"/>
            <color indexed="81"/>
            <rFont val="ＭＳ Ｐゴシック"/>
            <family val="3"/>
            <charset val="128"/>
          </rPr>
          <t xml:space="preserve"> 上限は、月額82,000円です。1,000円未満は切り捨て</t>
        </r>
      </text>
    </comment>
    <comment ref="E39" authorId="0">
      <text>
        <r>
          <rPr>
            <b/>
            <sz val="9"/>
            <color indexed="81"/>
            <rFont val="ＭＳ Ｐゴシック"/>
            <family val="3"/>
            <charset val="128"/>
          </rPr>
          <t xml:space="preserve"> 不動産賃貸借契約書にある月額の賃料を記入してください。</t>
        </r>
      </text>
    </comment>
    <comment ref="E43" authorId="0">
      <text>
        <r>
          <rPr>
            <b/>
            <sz val="9"/>
            <color indexed="81"/>
            <rFont val="ＭＳ Ｐゴシック"/>
            <family val="3"/>
            <charset val="128"/>
          </rPr>
          <t xml:space="preserve"> 本人負担額を記入してください。</t>
        </r>
      </text>
    </comment>
    <comment ref="E46" authorId="0">
      <text>
        <r>
          <rPr>
            <b/>
            <sz val="9"/>
            <color indexed="81"/>
            <rFont val="ＭＳ Ｐゴシック"/>
            <family val="3"/>
            <charset val="128"/>
          </rPr>
          <t xml:space="preserve"> 上限は、月額82,000円です。1,000円未満は切り捨て</t>
        </r>
      </text>
    </comment>
    <comment ref="E68" authorId="0">
      <text>
        <r>
          <rPr>
            <b/>
            <sz val="9"/>
            <color indexed="81"/>
            <rFont val="ＭＳ Ｐゴシック"/>
            <family val="3"/>
            <charset val="128"/>
          </rPr>
          <t xml:space="preserve"> 不動産賃貸借契約書にある月額の賃料を記入してください。</t>
        </r>
      </text>
    </comment>
    <comment ref="E72" authorId="0">
      <text>
        <r>
          <rPr>
            <b/>
            <sz val="9"/>
            <color indexed="81"/>
            <rFont val="ＭＳ Ｐゴシック"/>
            <family val="3"/>
            <charset val="128"/>
          </rPr>
          <t xml:space="preserve"> 本人負担額を記入してください。</t>
        </r>
      </text>
    </comment>
    <comment ref="E75" authorId="0">
      <text>
        <r>
          <rPr>
            <b/>
            <sz val="9"/>
            <color indexed="81"/>
            <rFont val="ＭＳ Ｐゴシック"/>
            <family val="3"/>
            <charset val="128"/>
          </rPr>
          <t xml:space="preserve"> 上限は、月額82,000円です。1,000円未満は切り捨て</t>
        </r>
      </text>
    </comment>
    <comment ref="E97" authorId="0">
      <text>
        <r>
          <rPr>
            <b/>
            <sz val="9"/>
            <color indexed="81"/>
            <rFont val="ＭＳ Ｐゴシック"/>
            <family val="3"/>
            <charset val="128"/>
          </rPr>
          <t xml:space="preserve"> 不動産賃貸借契約書にある月額の賃料を記入してください。</t>
        </r>
      </text>
    </comment>
    <comment ref="E101" authorId="0">
      <text>
        <r>
          <rPr>
            <b/>
            <sz val="9"/>
            <color indexed="81"/>
            <rFont val="ＭＳ Ｐゴシック"/>
            <family val="3"/>
            <charset val="128"/>
          </rPr>
          <t xml:space="preserve"> 本人負担額を記入してください。</t>
        </r>
      </text>
    </comment>
    <comment ref="E104" authorId="0">
      <text>
        <r>
          <rPr>
            <b/>
            <sz val="9"/>
            <color indexed="81"/>
            <rFont val="ＭＳ Ｐゴシック"/>
            <family val="3"/>
            <charset val="128"/>
          </rPr>
          <t xml:space="preserve"> 上限は、月額82,000円です。1,000円未満は切り捨て</t>
        </r>
      </text>
    </comment>
    <comment ref="E126" authorId="0">
      <text>
        <r>
          <rPr>
            <b/>
            <sz val="9"/>
            <color indexed="81"/>
            <rFont val="ＭＳ Ｐゴシック"/>
            <family val="3"/>
            <charset val="128"/>
          </rPr>
          <t xml:space="preserve"> 不動産賃貸借契約書にある月額の賃料を記入してください。</t>
        </r>
      </text>
    </comment>
    <comment ref="E130" authorId="0">
      <text>
        <r>
          <rPr>
            <b/>
            <sz val="9"/>
            <color indexed="81"/>
            <rFont val="ＭＳ Ｐゴシック"/>
            <family val="3"/>
            <charset val="128"/>
          </rPr>
          <t xml:space="preserve"> 本人負担額を記入してください。</t>
        </r>
      </text>
    </comment>
    <comment ref="E133" authorId="0">
      <text>
        <r>
          <rPr>
            <b/>
            <sz val="9"/>
            <color indexed="81"/>
            <rFont val="ＭＳ Ｐゴシック"/>
            <family val="3"/>
            <charset val="128"/>
          </rPr>
          <t xml:space="preserve"> 上限は、月額82,000円です。1,000円未満は切り捨て</t>
        </r>
      </text>
    </comment>
    <comment ref="E155" authorId="0">
      <text>
        <r>
          <rPr>
            <b/>
            <sz val="9"/>
            <color indexed="81"/>
            <rFont val="ＭＳ Ｐゴシック"/>
            <family val="3"/>
            <charset val="128"/>
          </rPr>
          <t xml:space="preserve"> 不動産賃貸借契約書にある月額の賃料を記入してください。</t>
        </r>
      </text>
    </comment>
    <comment ref="E159" authorId="0">
      <text>
        <r>
          <rPr>
            <b/>
            <sz val="9"/>
            <color indexed="81"/>
            <rFont val="ＭＳ Ｐゴシック"/>
            <family val="3"/>
            <charset val="128"/>
          </rPr>
          <t xml:space="preserve"> 本人負担額を記入してください。</t>
        </r>
      </text>
    </comment>
    <comment ref="E162" authorId="0">
      <text>
        <r>
          <rPr>
            <b/>
            <sz val="9"/>
            <color indexed="81"/>
            <rFont val="ＭＳ Ｐゴシック"/>
            <family val="3"/>
            <charset val="128"/>
          </rPr>
          <t xml:space="preserve"> 上限は、月額82,000円です。1,000円未満は切り捨て</t>
        </r>
      </text>
    </comment>
    <comment ref="E184" authorId="0">
      <text>
        <r>
          <rPr>
            <b/>
            <sz val="9"/>
            <color indexed="81"/>
            <rFont val="ＭＳ Ｐゴシック"/>
            <family val="3"/>
            <charset val="128"/>
          </rPr>
          <t xml:space="preserve"> 不動産賃貸借契約書にある月額の賃料を記入してください。</t>
        </r>
      </text>
    </comment>
    <comment ref="E188" authorId="0">
      <text>
        <r>
          <rPr>
            <b/>
            <sz val="9"/>
            <color indexed="81"/>
            <rFont val="ＭＳ Ｐゴシック"/>
            <family val="3"/>
            <charset val="128"/>
          </rPr>
          <t xml:space="preserve"> 本人負担額を記入してください。</t>
        </r>
      </text>
    </comment>
    <comment ref="E191" authorId="0">
      <text>
        <r>
          <rPr>
            <b/>
            <sz val="9"/>
            <color indexed="81"/>
            <rFont val="ＭＳ Ｐゴシック"/>
            <family val="3"/>
            <charset val="128"/>
          </rPr>
          <t xml:space="preserve"> 上限は、月額82,000円です。1,000円未満は切り捨て</t>
        </r>
      </text>
    </comment>
    <comment ref="E213" authorId="0">
      <text>
        <r>
          <rPr>
            <b/>
            <sz val="9"/>
            <color indexed="81"/>
            <rFont val="ＭＳ Ｐゴシック"/>
            <family val="3"/>
            <charset val="128"/>
          </rPr>
          <t xml:space="preserve"> 不動産賃貸借契約書にある月額の賃料を記入してください。</t>
        </r>
      </text>
    </comment>
    <comment ref="E217" authorId="0">
      <text>
        <r>
          <rPr>
            <b/>
            <sz val="9"/>
            <color indexed="81"/>
            <rFont val="ＭＳ Ｐゴシック"/>
            <family val="3"/>
            <charset val="128"/>
          </rPr>
          <t xml:space="preserve"> 本人負担額を記入してください。</t>
        </r>
      </text>
    </comment>
    <comment ref="E220" authorId="0">
      <text>
        <r>
          <rPr>
            <b/>
            <sz val="9"/>
            <color indexed="81"/>
            <rFont val="ＭＳ Ｐゴシック"/>
            <family val="3"/>
            <charset val="128"/>
          </rPr>
          <t xml:space="preserve"> 上限は、月額82,000円です。1,000円未満は切り捨て</t>
        </r>
      </text>
    </comment>
    <comment ref="E242" authorId="0">
      <text>
        <r>
          <rPr>
            <b/>
            <sz val="9"/>
            <color indexed="81"/>
            <rFont val="ＭＳ Ｐゴシック"/>
            <family val="3"/>
            <charset val="128"/>
          </rPr>
          <t xml:space="preserve"> 不動産賃貸借契約書にある月額の賃料を記入してください。</t>
        </r>
      </text>
    </comment>
    <comment ref="E246" authorId="0">
      <text>
        <r>
          <rPr>
            <b/>
            <sz val="9"/>
            <color indexed="81"/>
            <rFont val="ＭＳ Ｐゴシック"/>
            <family val="3"/>
            <charset val="128"/>
          </rPr>
          <t xml:space="preserve"> 本人負担額を記入してください。</t>
        </r>
      </text>
    </comment>
    <comment ref="E249" authorId="0">
      <text>
        <r>
          <rPr>
            <b/>
            <sz val="9"/>
            <color indexed="81"/>
            <rFont val="ＭＳ Ｐゴシック"/>
            <family val="3"/>
            <charset val="128"/>
          </rPr>
          <t xml:space="preserve"> 上限は、月額82,000円です。1,000円未満は切り捨て</t>
        </r>
      </text>
    </comment>
    <comment ref="E271" authorId="0">
      <text>
        <r>
          <rPr>
            <b/>
            <sz val="9"/>
            <color indexed="81"/>
            <rFont val="ＭＳ Ｐゴシック"/>
            <family val="3"/>
            <charset val="128"/>
          </rPr>
          <t xml:space="preserve"> 不動産賃貸借契約書にある月額の賃料を記入してください。</t>
        </r>
      </text>
    </comment>
    <comment ref="E275" authorId="0">
      <text>
        <r>
          <rPr>
            <b/>
            <sz val="9"/>
            <color indexed="81"/>
            <rFont val="ＭＳ Ｐゴシック"/>
            <family val="3"/>
            <charset val="128"/>
          </rPr>
          <t xml:space="preserve"> 本人負担額を記入してください。</t>
        </r>
      </text>
    </comment>
    <comment ref="E278" authorId="0">
      <text>
        <r>
          <rPr>
            <b/>
            <sz val="9"/>
            <color indexed="81"/>
            <rFont val="ＭＳ Ｐゴシック"/>
            <family val="3"/>
            <charset val="128"/>
          </rPr>
          <t xml:space="preserve"> 上限は、月額82,000円です。1,000円未満は切り捨て</t>
        </r>
      </text>
    </comment>
  </commentList>
</comments>
</file>

<file path=xl/comments3.xml><?xml version="1.0" encoding="utf-8"?>
<comments xmlns="http://schemas.openxmlformats.org/spreadsheetml/2006/main">
  <authors>
    <author>作成者</author>
  </authors>
  <commentList>
    <comment ref="I5" authorId="0">
      <text>
        <r>
          <rPr>
            <sz val="9"/>
            <color indexed="81"/>
            <rFont val="ＭＳ Ｐゴシック"/>
            <family val="3"/>
            <charset val="128"/>
          </rPr>
          <t xml:space="preserve">申請日は空欄としてください。
</t>
        </r>
      </text>
    </comment>
  </commentList>
</comments>
</file>

<file path=xl/comments4.xml><?xml version="1.0" encoding="utf-8"?>
<comments xmlns="http://schemas.openxmlformats.org/spreadsheetml/2006/main">
  <authors>
    <author>作成者</author>
  </authors>
  <commentList>
    <comment ref="I5" authorId="0">
      <text>
        <r>
          <rPr>
            <sz val="9"/>
            <color indexed="81"/>
            <rFont val="ＭＳ Ｐゴシック"/>
            <family val="3"/>
            <charset val="128"/>
          </rPr>
          <t xml:space="preserve">申請日は空欄としてください。
</t>
        </r>
      </text>
    </comment>
  </commentList>
</comments>
</file>

<file path=xl/sharedStrings.xml><?xml version="1.0" encoding="utf-8"?>
<sst xmlns="http://schemas.openxmlformats.org/spreadsheetml/2006/main" count="686" uniqueCount="100">
  <si>
    <t>第２号様式（第８条）</t>
    <rPh sb="0" eb="1">
      <t>ダイ</t>
    </rPh>
    <rPh sb="2" eb="3">
      <t>ゴウ</t>
    </rPh>
    <rPh sb="3" eb="5">
      <t>ヨウシキ</t>
    </rPh>
    <rPh sb="6" eb="7">
      <t>ダイ</t>
    </rPh>
    <rPh sb="8" eb="9">
      <t>ジョウ</t>
    </rPh>
    <phoneticPr fontId="1"/>
  </si>
  <si>
    <t>施設名</t>
    <rPh sb="0" eb="2">
      <t>シセツ</t>
    </rPh>
    <rPh sb="2" eb="3">
      <t>メイ</t>
    </rPh>
    <phoneticPr fontId="1"/>
  </si>
  <si>
    <t>補助対象となる保育士</t>
    <rPh sb="0" eb="2">
      <t>ホジョ</t>
    </rPh>
    <rPh sb="2" eb="4">
      <t>タイショウ</t>
    </rPh>
    <rPh sb="7" eb="9">
      <t>ホイク</t>
    </rPh>
    <rPh sb="9" eb="10">
      <t>シ</t>
    </rPh>
    <phoneticPr fontId="1"/>
  </si>
  <si>
    <t>氏名</t>
    <rPh sb="0" eb="2">
      <t>シメイ</t>
    </rPh>
    <phoneticPr fontId="1"/>
  </si>
  <si>
    <t>採用年月日</t>
    <rPh sb="0" eb="2">
      <t>サイヨウ</t>
    </rPh>
    <rPh sb="2" eb="5">
      <t>ネンガッピ</t>
    </rPh>
    <phoneticPr fontId="1"/>
  </si>
  <si>
    <t>補助対象期間</t>
    <rPh sb="0" eb="2">
      <t>ホジョ</t>
    </rPh>
    <rPh sb="2" eb="4">
      <t>タイショウ</t>
    </rPh>
    <rPh sb="4" eb="6">
      <t>キカン</t>
    </rPh>
    <phoneticPr fontId="1"/>
  </si>
  <si>
    <t>開始日</t>
    <rPh sb="0" eb="3">
      <t>カイシビ</t>
    </rPh>
    <phoneticPr fontId="1"/>
  </si>
  <si>
    <t>終了日</t>
    <rPh sb="0" eb="3">
      <t>シュウリョウビ</t>
    </rPh>
    <phoneticPr fontId="1"/>
  </si>
  <si>
    <t>年　　月　　日</t>
    <rPh sb="0" eb="1">
      <t>ネン</t>
    </rPh>
    <rPh sb="3" eb="4">
      <t>ガツ</t>
    </rPh>
    <rPh sb="6" eb="7">
      <t>ヒ</t>
    </rPh>
    <phoneticPr fontId="1"/>
  </si>
  <si>
    <t>種別</t>
    <rPh sb="0" eb="2">
      <t>シュベツ</t>
    </rPh>
    <phoneticPr fontId="1"/>
  </si>
  <si>
    <t>賃借料</t>
    <rPh sb="0" eb="3">
      <t>チンシャクリョウ</t>
    </rPh>
    <phoneticPr fontId="1"/>
  </si>
  <si>
    <t>礼金及び
更新料</t>
    <rPh sb="0" eb="2">
      <t>レイキン</t>
    </rPh>
    <rPh sb="2" eb="3">
      <t>オヨ</t>
    </rPh>
    <rPh sb="5" eb="8">
      <t>コウシンリョウ</t>
    </rPh>
    <phoneticPr fontId="1"/>
  </si>
  <si>
    <t>本人負担</t>
    <rPh sb="0" eb="2">
      <t>ホンニン</t>
    </rPh>
    <rPh sb="2" eb="4">
      <t>フタン</t>
    </rPh>
    <phoneticPr fontId="1"/>
  </si>
  <si>
    <t>計</t>
    <rPh sb="0" eb="1">
      <t>ケイ</t>
    </rPh>
    <phoneticPr fontId="1"/>
  </si>
  <si>
    <t>4月</t>
    <rPh sb="1" eb="2">
      <t>ガツ</t>
    </rPh>
    <phoneticPr fontId="1"/>
  </si>
  <si>
    <t>5月</t>
    <rPh sb="1" eb="2">
      <t>ガツ</t>
    </rPh>
    <phoneticPr fontId="1"/>
  </si>
  <si>
    <t>6月</t>
    <rPh sb="1" eb="2">
      <t>ガツ</t>
    </rPh>
    <phoneticPr fontId="1"/>
  </si>
  <si>
    <t>7月</t>
  </si>
  <si>
    <t>8月</t>
  </si>
  <si>
    <t>9月</t>
  </si>
  <si>
    <t>10月</t>
  </si>
  <si>
    <t>11月</t>
  </si>
  <si>
    <t>12月</t>
  </si>
  <si>
    <t>1月</t>
  </si>
  <si>
    <t>2月</t>
  </si>
  <si>
    <t>3月</t>
  </si>
  <si>
    <t>合計</t>
    <rPh sb="0" eb="2">
      <t>ゴウケイ</t>
    </rPh>
    <phoneticPr fontId="1"/>
  </si>
  <si>
    <t>※入居者1名につき1枚作成すること</t>
    <rPh sb="1" eb="3">
      <t>ニュウキョ</t>
    </rPh>
    <rPh sb="3" eb="4">
      <t>シャ</t>
    </rPh>
    <rPh sb="5" eb="6">
      <t>メイ</t>
    </rPh>
    <rPh sb="10" eb="11">
      <t>マイ</t>
    </rPh>
    <rPh sb="11" eb="13">
      <t>サクセイ</t>
    </rPh>
    <phoneticPr fontId="1"/>
  </si>
  <si>
    <t>㊞</t>
    <phoneticPr fontId="1"/>
  </si>
  <si>
    <t>補助金額
（基準額×3/4）</t>
    <rPh sb="0" eb="2">
      <t>ホジョ</t>
    </rPh>
    <rPh sb="2" eb="4">
      <t>キンガク</t>
    </rPh>
    <rPh sb="6" eb="8">
      <t>キジュン</t>
    </rPh>
    <rPh sb="8" eb="9">
      <t>ガク</t>
    </rPh>
    <phoneticPr fontId="1"/>
  </si>
  <si>
    <t>月額
基準額</t>
    <rPh sb="0" eb="2">
      <t>ゲツガク</t>
    </rPh>
    <rPh sb="3" eb="5">
      <t>キジュン</t>
    </rPh>
    <rPh sb="5" eb="6">
      <t>ガク</t>
    </rPh>
    <phoneticPr fontId="1"/>
  </si>
  <si>
    <t>事業者
負担額
(基準額×1/4）</t>
    <rPh sb="0" eb="3">
      <t>ジギョウシャ</t>
    </rPh>
    <rPh sb="4" eb="6">
      <t>フタン</t>
    </rPh>
    <rPh sb="6" eb="7">
      <t>ガク</t>
    </rPh>
    <rPh sb="9" eb="11">
      <t>キジュン</t>
    </rPh>
    <rPh sb="11" eb="12">
      <t>ガク</t>
    </rPh>
    <phoneticPr fontId="1"/>
  </si>
  <si>
    <t>その他
経費</t>
    <rPh sb="2" eb="3">
      <t>タ</t>
    </rPh>
    <rPh sb="4" eb="6">
      <t>ケイヒ</t>
    </rPh>
    <phoneticPr fontId="1"/>
  </si>
  <si>
    <t>別　記</t>
    <rPh sb="0" eb="1">
      <t>ベツ</t>
    </rPh>
    <rPh sb="2" eb="3">
      <t>キ</t>
    </rPh>
    <phoneticPr fontId="5"/>
  </si>
  <si>
    <t>年　　月　　日</t>
    <rPh sb="0" eb="1">
      <t>ネン</t>
    </rPh>
    <rPh sb="3" eb="4">
      <t>ツキ</t>
    </rPh>
    <rPh sb="6" eb="7">
      <t>ヒ</t>
    </rPh>
    <phoneticPr fontId="5"/>
  </si>
  <si>
    <t>所在地</t>
    <rPh sb="0" eb="3">
      <t>ショザイチ</t>
    </rPh>
    <phoneticPr fontId="5"/>
  </si>
  <si>
    <t>法人等名</t>
    <rPh sb="0" eb="2">
      <t>ホウジン</t>
    </rPh>
    <rPh sb="2" eb="3">
      <t>トウ</t>
    </rPh>
    <rPh sb="3" eb="4">
      <t>メイ</t>
    </rPh>
    <phoneticPr fontId="1"/>
  </si>
  <si>
    <t>法人等名</t>
    <rPh sb="0" eb="2">
      <t>ホウジン</t>
    </rPh>
    <rPh sb="2" eb="3">
      <t>トウ</t>
    </rPh>
    <rPh sb="3" eb="4">
      <t>メイ</t>
    </rPh>
    <phoneticPr fontId="5"/>
  </si>
  <si>
    <t>代表者名</t>
    <rPh sb="0" eb="3">
      <t>ダイヒョウシャ</t>
    </rPh>
    <rPh sb="3" eb="4">
      <t>メイ</t>
    </rPh>
    <phoneticPr fontId="1"/>
  </si>
  <si>
    <t>代表者名</t>
    <rPh sb="0" eb="3">
      <t>ダイヒョウシャ</t>
    </rPh>
    <rPh sb="3" eb="4">
      <t>メイ</t>
    </rPh>
    <phoneticPr fontId="5"/>
  </si>
  <si>
    <t>印</t>
    <rPh sb="0" eb="1">
      <t>イン</t>
    </rPh>
    <phoneticPr fontId="5"/>
  </si>
  <si>
    <t>施設名</t>
    <rPh sb="0" eb="2">
      <t>シセツ</t>
    </rPh>
    <rPh sb="2" eb="3">
      <t>メイ</t>
    </rPh>
    <phoneticPr fontId="5"/>
  </si>
  <si>
    <t>記</t>
    <rPh sb="0" eb="1">
      <t>キ</t>
    </rPh>
    <phoneticPr fontId="5"/>
  </si>
  <si>
    <t>　</t>
    <phoneticPr fontId="5"/>
  </si>
  <si>
    <t>　第１号様式（第８条）</t>
    <rPh sb="1" eb="2">
      <t>ダイ</t>
    </rPh>
    <rPh sb="3" eb="4">
      <t>ゴウ</t>
    </rPh>
    <rPh sb="4" eb="6">
      <t>ヨウシキ</t>
    </rPh>
    <rPh sb="7" eb="8">
      <t>ダイ</t>
    </rPh>
    <rPh sb="9" eb="10">
      <t>ジョウ</t>
    </rPh>
    <phoneticPr fontId="5"/>
  </si>
  <si>
    <t>習志野市保育士宿舎借り上げ支援事業費補助金交付申請書</t>
    <rPh sb="0" eb="4">
      <t>ナラシノシ</t>
    </rPh>
    <rPh sb="4" eb="7">
      <t>ホイクシ</t>
    </rPh>
    <rPh sb="7" eb="9">
      <t>シュクシャ</t>
    </rPh>
    <rPh sb="9" eb="10">
      <t>カ</t>
    </rPh>
    <rPh sb="11" eb="12">
      <t>ア</t>
    </rPh>
    <rPh sb="13" eb="15">
      <t>シエン</t>
    </rPh>
    <rPh sb="15" eb="18">
      <t>ジギョウヒ</t>
    </rPh>
    <rPh sb="18" eb="21">
      <t>ホジョキン</t>
    </rPh>
    <rPh sb="21" eb="23">
      <t>コウフ</t>
    </rPh>
    <rPh sb="23" eb="26">
      <t>シンセイショ</t>
    </rPh>
    <phoneticPr fontId="5"/>
  </si>
  <si>
    <t>１．申請金額</t>
    <rPh sb="2" eb="4">
      <t>シンセイ</t>
    </rPh>
    <rPh sb="4" eb="6">
      <t>キンガク</t>
    </rPh>
    <phoneticPr fontId="5"/>
  </si>
  <si>
    <t>２．補助事業の開始日</t>
    <rPh sb="2" eb="4">
      <t>ホジョ</t>
    </rPh>
    <rPh sb="4" eb="6">
      <t>ジギョウ</t>
    </rPh>
    <rPh sb="7" eb="9">
      <t>カイシ</t>
    </rPh>
    <rPh sb="9" eb="10">
      <t>ビ</t>
    </rPh>
    <phoneticPr fontId="5"/>
  </si>
  <si>
    <t>３．補助事業の完了予定日</t>
    <rPh sb="2" eb="4">
      <t>ホジョ</t>
    </rPh>
    <rPh sb="4" eb="6">
      <t>ジギョウ</t>
    </rPh>
    <rPh sb="7" eb="9">
      <t>カンリョウ</t>
    </rPh>
    <rPh sb="9" eb="11">
      <t>ヨテイ</t>
    </rPh>
    <rPh sb="11" eb="12">
      <t>ビ</t>
    </rPh>
    <phoneticPr fontId="5"/>
  </si>
  <si>
    <t>４．添付書類</t>
    <rPh sb="2" eb="4">
      <t>テンプ</t>
    </rPh>
    <rPh sb="4" eb="6">
      <t>ショルイ</t>
    </rPh>
    <phoneticPr fontId="5"/>
  </si>
  <si>
    <t>金</t>
    <rPh sb="0" eb="1">
      <t>キン</t>
    </rPh>
    <phoneticPr fontId="1"/>
  </si>
  <si>
    <t>円</t>
    <rPh sb="0" eb="1">
      <t>エン</t>
    </rPh>
    <phoneticPr fontId="1"/>
  </si>
  <si>
    <t>　　　年　　　月　　　日</t>
    <rPh sb="3" eb="4">
      <t>ネン</t>
    </rPh>
    <rPh sb="7" eb="8">
      <t>ガツ</t>
    </rPh>
    <rPh sb="11" eb="12">
      <t>ニチ</t>
    </rPh>
    <phoneticPr fontId="1"/>
  </si>
  <si>
    <t>以下の宿舎に入居するにあたり、本人及び同居人が住居手当もしくはこれに類する手当等の支給を受けていないことを証明します。</t>
    <rPh sb="0" eb="2">
      <t>イカ</t>
    </rPh>
    <rPh sb="3" eb="5">
      <t>シュクシャ</t>
    </rPh>
    <rPh sb="6" eb="8">
      <t>ニュウキョ</t>
    </rPh>
    <rPh sb="15" eb="17">
      <t>ホンニン</t>
    </rPh>
    <rPh sb="17" eb="18">
      <t>オヨ</t>
    </rPh>
    <rPh sb="19" eb="20">
      <t>ドウ</t>
    </rPh>
    <rPh sb="20" eb="21">
      <t>キョ</t>
    </rPh>
    <rPh sb="21" eb="22">
      <t>ニン</t>
    </rPh>
    <rPh sb="23" eb="25">
      <t>ジュウキョ</t>
    </rPh>
    <rPh sb="25" eb="27">
      <t>テアテ</t>
    </rPh>
    <rPh sb="34" eb="35">
      <t>ルイ</t>
    </rPh>
    <rPh sb="37" eb="39">
      <t>テアテ</t>
    </rPh>
    <rPh sb="39" eb="40">
      <t>トウ</t>
    </rPh>
    <rPh sb="41" eb="43">
      <t>シキュウ</t>
    </rPh>
    <rPh sb="44" eb="45">
      <t>ウ</t>
    </rPh>
    <rPh sb="53" eb="55">
      <t>ショウメイ</t>
    </rPh>
    <phoneticPr fontId="1"/>
  </si>
  <si>
    <t>補助対象初年度</t>
    <rPh sb="0" eb="2">
      <t>ホジョ</t>
    </rPh>
    <rPh sb="2" eb="4">
      <t>タイショウ</t>
    </rPh>
    <rPh sb="4" eb="7">
      <t>ショネンド</t>
    </rPh>
    <phoneticPr fontId="1"/>
  </si>
  <si>
    <t>年　　月　　日</t>
    <phoneticPr fontId="1"/>
  </si>
  <si>
    <t>平成２９年度</t>
    <rPh sb="0" eb="2">
      <t>ヘイセイ</t>
    </rPh>
    <rPh sb="4" eb="5">
      <t>ネン</t>
    </rPh>
    <rPh sb="5" eb="6">
      <t>ド</t>
    </rPh>
    <phoneticPr fontId="1"/>
  </si>
  <si>
    <t>平成３０年度</t>
    <rPh sb="0" eb="2">
      <t>ヘイセイ</t>
    </rPh>
    <rPh sb="4" eb="6">
      <t>ネンド</t>
    </rPh>
    <phoneticPr fontId="1"/>
  </si>
  <si>
    <t>令和元年度</t>
    <rPh sb="0" eb="2">
      <t>レイワ</t>
    </rPh>
    <rPh sb="2" eb="4">
      <t>ガンネン</t>
    </rPh>
    <rPh sb="4" eb="5">
      <t>ド</t>
    </rPh>
    <phoneticPr fontId="1"/>
  </si>
  <si>
    <t>令和２年度</t>
    <rPh sb="0" eb="2">
      <t>レイワ</t>
    </rPh>
    <rPh sb="3" eb="5">
      <t>ネンド</t>
    </rPh>
    <rPh sb="4" eb="5">
      <t>ド</t>
    </rPh>
    <phoneticPr fontId="1"/>
  </si>
  <si>
    <t>令和３年度</t>
    <rPh sb="0" eb="2">
      <t>レイワ</t>
    </rPh>
    <rPh sb="3" eb="5">
      <t>ネンド</t>
    </rPh>
    <rPh sb="4" eb="5">
      <t>ド</t>
    </rPh>
    <phoneticPr fontId="1"/>
  </si>
  <si>
    <t>令和４年度</t>
    <rPh sb="0" eb="2">
      <t>レイワ</t>
    </rPh>
    <rPh sb="3" eb="5">
      <t>ネンド</t>
    </rPh>
    <rPh sb="4" eb="5">
      <t>ド</t>
    </rPh>
    <phoneticPr fontId="1"/>
  </si>
  <si>
    <t>令和５年度</t>
    <rPh sb="0" eb="2">
      <t>レイワ</t>
    </rPh>
    <rPh sb="3" eb="5">
      <t>ネンド</t>
    </rPh>
    <rPh sb="4" eb="5">
      <t>ド</t>
    </rPh>
    <phoneticPr fontId="1"/>
  </si>
  <si>
    <t>令和６年度</t>
    <rPh sb="0" eb="2">
      <t>レイワ</t>
    </rPh>
    <rPh sb="3" eb="5">
      <t>ネンド</t>
    </rPh>
    <rPh sb="4" eb="5">
      <t>ド</t>
    </rPh>
    <phoneticPr fontId="1"/>
  </si>
  <si>
    <t>令和７年度</t>
    <rPh sb="0" eb="2">
      <t>レイワ</t>
    </rPh>
    <rPh sb="3" eb="5">
      <t>ネンド</t>
    </rPh>
    <rPh sb="4" eb="5">
      <t>ド</t>
    </rPh>
    <phoneticPr fontId="1"/>
  </si>
  <si>
    <t>令和８年度</t>
    <rPh sb="0" eb="2">
      <t>レイワ</t>
    </rPh>
    <rPh sb="3" eb="5">
      <t>ネンド</t>
    </rPh>
    <rPh sb="4" eb="5">
      <t>ド</t>
    </rPh>
    <phoneticPr fontId="1"/>
  </si>
  <si>
    <t>令和９年度</t>
    <rPh sb="0" eb="2">
      <t>レイワ</t>
    </rPh>
    <rPh sb="3" eb="5">
      <t>ネンド</t>
    </rPh>
    <rPh sb="4" eb="5">
      <t>ド</t>
    </rPh>
    <phoneticPr fontId="1"/>
  </si>
  <si>
    <t>令和１０年度</t>
    <rPh sb="0" eb="2">
      <t>レイワ</t>
    </rPh>
    <rPh sb="4" eb="6">
      <t>ネンド</t>
    </rPh>
    <rPh sb="5" eb="6">
      <t>ド</t>
    </rPh>
    <phoneticPr fontId="1"/>
  </si>
  <si>
    <t>備考</t>
    <rPh sb="0" eb="2">
      <t>ビコウ</t>
    </rPh>
    <phoneticPr fontId="1"/>
  </si>
  <si>
    <t>本人負担額</t>
    <rPh sb="0" eb="2">
      <t>ホンニン</t>
    </rPh>
    <rPh sb="2" eb="4">
      <t>フタン</t>
    </rPh>
    <rPh sb="4" eb="5">
      <t>ガク</t>
    </rPh>
    <phoneticPr fontId="1"/>
  </si>
  <si>
    <t>習志野市補助金</t>
    <rPh sb="0" eb="4">
      <t>ナラシノシ</t>
    </rPh>
    <rPh sb="4" eb="7">
      <t>ホジョキン</t>
    </rPh>
    <phoneticPr fontId="1"/>
  </si>
  <si>
    <t>事業者負担</t>
    <rPh sb="0" eb="3">
      <t>ジギョウシャ</t>
    </rPh>
    <rPh sb="3" eb="5">
      <t>フタン</t>
    </rPh>
    <phoneticPr fontId="1"/>
  </si>
  <si>
    <t>合計</t>
    <rPh sb="0" eb="2">
      <t>ゴウケイ</t>
    </rPh>
    <phoneticPr fontId="1"/>
  </si>
  <si>
    <t>【収入】</t>
    <rPh sb="1" eb="3">
      <t>シュウニュウ</t>
    </rPh>
    <phoneticPr fontId="1"/>
  </si>
  <si>
    <t>区分</t>
    <rPh sb="0" eb="2">
      <t>クブン</t>
    </rPh>
    <phoneticPr fontId="1"/>
  </si>
  <si>
    <t>金　額</t>
    <rPh sb="0" eb="1">
      <t>キン</t>
    </rPh>
    <rPh sb="2" eb="3">
      <t>ガク</t>
    </rPh>
    <phoneticPr fontId="1"/>
  </si>
  <si>
    <t>備　考</t>
    <rPh sb="0" eb="1">
      <t>ビ</t>
    </rPh>
    <rPh sb="2" eb="3">
      <t>コウ</t>
    </rPh>
    <phoneticPr fontId="1"/>
  </si>
  <si>
    <t>【支出】</t>
    <rPh sb="1" eb="3">
      <t>シシュツ</t>
    </rPh>
    <phoneticPr fontId="1"/>
  </si>
  <si>
    <t>対象経費名</t>
    <rPh sb="0" eb="2">
      <t>タイショウ</t>
    </rPh>
    <rPh sb="2" eb="4">
      <t>ケイヒ</t>
    </rPh>
    <rPh sb="4" eb="5">
      <t>メイ</t>
    </rPh>
    <phoneticPr fontId="1"/>
  </si>
  <si>
    <t>賃借料</t>
    <rPh sb="0" eb="3">
      <t>チンシャクリョウ</t>
    </rPh>
    <phoneticPr fontId="1"/>
  </si>
  <si>
    <t>共益費（管理費）</t>
    <rPh sb="0" eb="3">
      <t>キョウエキヒ</t>
    </rPh>
    <rPh sb="4" eb="7">
      <t>カンリヒ</t>
    </rPh>
    <phoneticPr fontId="1"/>
  </si>
  <si>
    <t>礼金等</t>
    <rPh sb="0" eb="2">
      <t>レイキン</t>
    </rPh>
    <rPh sb="2" eb="3">
      <t>トウ</t>
    </rPh>
    <phoneticPr fontId="1"/>
  </si>
  <si>
    <t>年　　　月　　　日</t>
    <rPh sb="0" eb="1">
      <t>ネン</t>
    </rPh>
    <rPh sb="4" eb="5">
      <t>ガツ</t>
    </rPh>
    <rPh sb="8" eb="9">
      <t>ニチ</t>
    </rPh>
    <phoneticPr fontId="1"/>
  </si>
  <si>
    <t>２．変更の概要</t>
    <rPh sb="2" eb="4">
      <t>ヘンコウ</t>
    </rPh>
    <rPh sb="5" eb="7">
      <t>ガイヨウ</t>
    </rPh>
    <phoneticPr fontId="5"/>
  </si>
  <si>
    <t>３．添付書類</t>
    <rPh sb="2" eb="4">
      <t>テンプ</t>
    </rPh>
    <rPh sb="4" eb="6">
      <t>ショルイ</t>
    </rPh>
    <phoneticPr fontId="5"/>
  </si>
  <si>
    <t>以下の宿舎に入居するに当たり、本人及び同居人が住居手当又はこれに類する手当等の支給を受けていないことを証明します。</t>
    <rPh sb="0" eb="2">
      <t>イカ</t>
    </rPh>
    <rPh sb="3" eb="5">
      <t>シュクシャ</t>
    </rPh>
    <rPh sb="6" eb="8">
      <t>ニュウキョ</t>
    </rPh>
    <rPh sb="11" eb="12">
      <t>ア</t>
    </rPh>
    <rPh sb="15" eb="17">
      <t>ホンニン</t>
    </rPh>
    <rPh sb="17" eb="18">
      <t>オヨ</t>
    </rPh>
    <rPh sb="19" eb="20">
      <t>ドウ</t>
    </rPh>
    <rPh sb="20" eb="21">
      <t>キョ</t>
    </rPh>
    <rPh sb="21" eb="22">
      <t>ニン</t>
    </rPh>
    <rPh sb="23" eb="25">
      <t>ジュウキョ</t>
    </rPh>
    <rPh sb="25" eb="27">
      <t>テアテ</t>
    </rPh>
    <rPh sb="27" eb="28">
      <t>マタ</t>
    </rPh>
    <rPh sb="32" eb="33">
      <t>ルイ</t>
    </rPh>
    <rPh sb="35" eb="37">
      <t>テアテ</t>
    </rPh>
    <rPh sb="37" eb="38">
      <t>トウ</t>
    </rPh>
    <rPh sb="39" eb="41">
      <t>シキュウ</t>
    </rPh>
    <rPh sb="42" eb="43">
      <t>ウ</t>
    </rPh>
    <rPh sb="51" eb="53">
      <t>ショウメイ</t>
    </rPh>
    <phoneticPr fontId="1"/>
  </si>
  <si>
    <r>
      <t>第</t>
    </r>
    <r>
      <rPr>
        <sz val="11"/>
        <color rgb="FFFF0000"/>
        <rFont val="ＭＳ Ｐゴシック"/>
        <family val="3"/>
        <charset val="128"/>
        <scheme val="minor"/>
      </rPr>
      <t>３</t>
    </r>
    <r>
      <rPr>
        <sz val="11"/>
        <color theme="1"/>
        <rFont val="ＭＳ Ｐゴシック"/>
        <family val="2"/>
        <scheme val="minor"/>
      </rPr>
      <t>号様式（第１０条）</t>
    </r>
    <rPh sb="0" eb="1">
      <t>ダイ</t>
    </rPh>
    <rPh sb="2" eb="3">
      <t>ゴウ</t>
    </rPh>
    <rPh sb="3" eb="5">
      <t>ヨウシキ</t>
    </rPh>
    <rPh sb="6" eb="7">
      <t>ダイ</t>
    </rPh>
    <rPh sb="9" eb="10">
      <t>ジョウ</t>
    </rPh>
    <phoneticPr fontId="5"/>
  </si>
  <si>
    <r>
      <t>第</t>
    </r>
    <r>
      <rPr>
        <sz val="11"/>
        <color rgb="FFFF0000"/>
        <rFont val="ＭＳ Ｐゴシック"/>
        <family val="3"/>
        <charset val="128"/>
        <scheme val="minor"/>
      </rPr>
      <t>４</t>
    </r>
    <r>
      <rPr>
        <sz val="11"/>
        <color theme="1"/>
        <rFont val="ＭＳ Ｐゴシック"/>
        <family val="2"/>
        <scheme val="minor"/>
      </rPr>
      <t>号様式（第１３条）</t>
    </r>
    <rPh sb="0" eb="1">
      <t>ダイ</t>
    </rPh>
    <rPh sb="2" eb="3">
      <t>ゴウ</t>
    </rPh>
    <rPh sb="3" eb="5">
      <t>ヨウシキ</t>
    </rPh>
    <rPh sb="6" eb="7">
      <t>ダイ</t>
    </rPh>
    <rPh sb="9" eb="10">
      <t>ジョウ</t>
    </rPh>
    <phoneticPr fontId="5"/>
  </si>
  <si>
    <t>１．補助金の額</t>
    <rPh sb="2" eb="5">
      <t>ホジョキン</t>
    </rPh>
    <rPh sb="6" eb="7">
      <t>ガク</t>
    </rPh>
    <phoneticPr fontId="5"/>
  </si>
  <si>
    <r>
      <rPr>
        <sz val="11"/>
        <color rgb="FFFF0000"/>
        <rFont val="ＭＳ Ｐゴシック"/>
        <family val="3"/>
        <charset val="128"/>
        <scheme val="minor"/>
      </rPr>
      <t>２</t>
    </r>
    <r>
      <rPr>
        <sz val="11"/>
        <color theme="1"/>
        <rFont val="ＭＳ Ｐゴシック"/>
        <family val="2"/>
        <scheme val="minor"/>
      </rPr>
      <t>．添付書類</t>
    </r>
    <rPh sb="2" eb="4">
      <t>テンプ</t>
    </rPh>
    <rPh sb="4" eb="6">
      <t>ショルイ</t>
    </rPh>
    <phoneticPr fontId="5"/>
  </si>
  <si>
    <t>習志野市長　　あて</t>
    <rPh sb="0" eb="5">
      <t>ナラシノシチョウ</t>
    </rPh>
    <phoneticPr fontId="5"/>
  </si>
  <si>
    <t>習志野市保育士宿舎借り上げ支援事業費補助金実績報告書</t>
    <rPh sb="0" eb="4">
      <t>ナラシノシ</t>
    </rPh>
    <rPh sb="4" eb="7">
      <t>ホイクシ</t>
    </rPh>
    <rPh sb="7" eb="9">
      <t>シュクシャ</t>
    </rPh>
    <rPh sb="9" eb="10">
      <t>カ</t>
    </rPh>
    <rPh sb="11" eb="12">
      <t>ア</t>
    </rPh>
    <rPh sb="13" eb="15">
      <t>シエン</t>
    </rPh>
    <rPh sb="15" eb="18">
      <t>ジギョウヒ</t>
    </rPh>
    <rPh sb="18" eb="21">
      <t>ホジョキン</t>
    </rPh>
    <rPh sb="21" eb="23">
      <t>ジッセキ</t>
    </rPh>
    <rPh sb="23" eb="25">
      <t>ホウコク</t>
    </rPh>
    <rPh sb="25" eb="26">
      <t>ショ</t>
    </rPh>
    <phoneticPr fontId="5"/>
  </si>
  <si>
    <t>　　　　　年度習志野市保育士宿舎借り上げ支援事業費補助金の交付について、習志野市補助金等交付規則及び習志野市保育士宿舎借り上げ支援事業費補助金交付要綱により、次のとおり関係書類を添えて申請します。</t>
    <rPh sb="5" eb="7">
      <t>ネンド</t>
    </rPh>
    <rPh sb="7" eb="11">
      <t>ナラシノシ</t>
    </rPh>
    <rPh sb="11" eb="14">
      <t>ホイクシ</t>
    </rPh>
    <rPh sb="14" eb="16">
      <t>シュクシャ</t>
    </rPh>
    <rPh sb="16" eb="17">
      <t>カ</t>
    </rPh>
    <rPh sb="18" eb="19">
      <t>ア</t>
    </rPh>
    <rPh sb="20" eb="22">
      <t>シエン</t>
    </rPh>
    <rPh sb="22" eb="25">
      <t>ジギョウヒ</t>
    </rPh>
    <rPh sb="25" eb="28">
      <t>ホジョキン</t>
    </rPh>
    <phoneticPr fontId="5"/>
  </si>
  <si>
    <t>習志野市長　　宛て</t>
    <rPh sb="0" eb="5">
      <t>ナラシノシチョウ</t>
    </rPh>
    <rPh sb="7" eb="8">
      <t>ア</t>
    </rPh>
    <phoneticPr fontId="5"/>
  </si>
  <si>
    <t>習　志　野　市　保　育　士　宿　舎　借　り　上　げ　支　援　事　業　内　訳　表</t>
    <rPh sb="0" eb="1">
      <t>ナライ</t>
    </rPh>
    <rPh sb="2" eb="3">
      <t>ココロザシ</t>
    </rPh>
    <rPh sb="4" eb="5">
      <t>ノ</t>
    </rPh>
    <rPh sb="6" eb="7">
      <t>シ</t>
    </rPh>
    <rPh sb="8" eb="9">
      <t>ホ</t>
    </rPh>
    <rPh sb="10" eb="11">
      <t>イク</t>
    </rPh>
    <rPh sb="12" eb="13">
      <t>シ</t>
    </rPh>
    <rPh sb="14" eb="15">
      <t>ヤド</t>
    </rPh>
    <rPh sb="16" eb="17">
      <t>シャ</t>
    </rPh>
    <rPh sb="18" eb="19">
      <t>カ</t>
    </rPh>
    <rPh sb="22" eb="23">
      <t>ア</t>
    </rPh>
    <rPh sb="26" eb="27">
      <t>シ</t>
    </rPh>
    <rPh sb="28" eb="29">
      <t>エン</t>
    </rPh>
    <rPh sb="30" eb="31">
      <t>コト</t>
    </rPh>
    <rPh sb="32" eb="33">
      <t>ギョウ</t>
    </rPh>
    <rPh sb="34" eb="35">
      <t>ナイ</t>
    </rPh>
    <rPh sb="36" eb="37">
      <t>ワケ</t>
    </rPh>
    <rPh sb="38" eb="39">
      <t>ヒョウ</t>
    </rPh>
    <phoneticPr fontId="1"/>
  </si>
  <si>
    <r>
      <t xml:space="preserve">共益費
</t>
    </r>
    <r>
      <rPr>
        <sz val="9"/>
        <rFont val="ＭＳ Ｐゴシック"/>
        <family val="3"/>
        <charset val="128"/>
        <scheme val="minor"/>
      </rPr>
      <t>（管理費）</t>
    </r>
    <rPh sb="0" eb="3">
      <t>キョウエキヒ</t>
    </rPh>
    <rPh sb="5" eb="7">
      <t>カンリ</t>
    </rPh>
    <rPh sb="7" eb="8">
      <t>ヒ</t>
    </rPh>
    <phoneticPr fontId="1"/>
  </si>
  <si>
    <t>宿舎住所</t>
    <rPh sb="0" eb="2">
      <t>シュクシャ</t>
    </rPh>
    <rPh sb="2" eb="4">
      <t>ジュウショ</t>
    </rPh>
    <phoneticPr fontId="1"/>
  </si>
  <si>
    <t>習志野市保育士宿舎借り上げ支援事業費補助金変更交付申請書</t>
    <rPh sb="0" eb="4">
      <t>ナラシノシ</t>
    </rPh>
    <rPh sb="4" eb="7">
      <t>ホイクシ</t>
    </rPh>
    <rPh sb="7" eb="9">
      <t>シュクシャ</t>
    </rPh>
    <rPh sb="9" eb="10">
      <t>カ</t>
    </rPh>
    <rPh sb="11" eb="12">
      <t>ア</t>
    </rPh>
    <rPh sb="13" eb="15">
      <t>シエン</t>
    </rPh>
    <rPh sb="15" eb="18">
      <t>ジギョウヒ</t>
    </rPh>
    <rPh sb="18" eb="21">
      <t>ホジョキン</t>
    </rPh>
    <rPh sb="21" eb="23">
      <t>ヘンコウ</t>
    </rPh>
    <rPh sb="23" eb="25">
      <t>コウフ</t>
    </rPh>
    <rPh sb="25" eb="28">
      <t>シンセイショ</t>
    </rPh>
    <phoneticPr fontId="5"/>
  </si>
  <si>
    <t>　　　　　　　　年　　月　　日付け習志野市指令　　第　　号により交付決定された補助金について、習志野市保育士宿舎借り上げ支援事業費補助金交付要綱第１０条に基づき、変更したいので、下記のとおり関係書類を添えて申請します。</t>
    <phoneticPr fontId="5"/>
  </si>
  <si>
    <r>
      <t>　　　年　　月　　日付け習志野</t>
    </r>
    <r>
      <rPr>
        <sz val="11"/>
        <rFont val="ＭＳ Ｐゴシック"/>
        <family val="3"/>
        <charset val="128"/>
        <scheme val="minor"/>
      </rPr>
      <t>市指令　　第　　号により交付決定を受けた、習志野市保育士宿舎借り上げ支援事業費補助金について、補助事業の実績を下記のとおり報告します。</t>
    </r>
    <rPh sb="15" eb="16">
      <t>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</si>
</sst>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円&quot;"/>
    <numFmt numFmtId="178" formatCode="#,##0_ ;[Red]\-#,##0\ "/>
  </numFmts>
  <fonts count="13">
    <font>
      <sz val="11"/>
      <color theme="1"/>
      <name val="ＭＳ Ｐゴシック"/>
      <family val="2"/>
      <scheme val="minor"/>
    </font>
    <font>
      <sz val="6"/>
      <name val="ＭＳ Ｐゴシック"/>
      <family val="3"/>
      <charset val="128"/>
      <scheme val="minor"/>
    </font>
    <font>
      <b/>
      <sz val="9"/>
      <color indexed="81"/>
      <name val="ＭＳ Ｐゴシック"/>
      <family val="3"/>
      <charset val="128"/>
    </font>
    <font>
      <sz val="11"/>
      <color theme="1"/>
      <name val="ＭＳ Ｐゴシック"/>
      <family val="3"/>
      <charset val="128"/>
      <scheme val="minor"/>
    </font>
    <font>
      <sz val="11"/>
      <color theme="1"/>
      <name val="ＭＳ Ｐゴシック"/>
      <family val="2"/>
      <scheme val="minor"/>
    </font>
    <font>
      <sz val="6"/>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sz val="11"/>
      <name val="ＭＳ Ｐゴシック"/>
      <family val="2"/>
      <scheme val="minor"/>
    </font>
    <font>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82">
    <border>
      <left/>
      <right/>
      <top/>
      <bottom/>
      <diagonal/>
    </border>
    <border>
      <left/>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style="thin">
        <color theme="1"/>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thin">
        <color theme="1"/>
      </right>
      <top style="thin">
        <color indexed="64"/>
      </top>
      <bottom/>
      <diagonal/>
    </border>
    <border>
      <left style="thin">
        <color indexed="64"/>
      </left>
      <right style="thin">
        <color theme="1"/>
      </right>
      <top style="thin">
        <color indexed="64"/>
      </top>
      <bottom/>
      <diagonal/>
    </border>
    <border>
      <left/>
      <right style="thin">
        <color theme="1"/>
      </right>
      <top/>
      <bottom style="thin">
        <color theme="1"/>
      </bottom>
      <diagonal/>
    </border>
    <border>
      <left/>
      <right style="thin">
        <color theme="1"/>
      </right>
      <top style="thin">
        <color theme="1"/>
      </top>
      <bottom style="thin">
        <color theme="1"/>
      </bottom>
      <diagonal/>
    </border>
    <border>
      <left style="medium">
        <color theme="1"/>
      </left>
      <right style="medium">
        <color theme="1"/>
      </right>
      <top style="medium">
        <color theme="1"/>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diagonal/>
    </border>
    <border>
      <left style="medium">
        <color theme="1"/>
      </left>
      <right style="medium">
        <color theme="1"/>
      </right>
      <top style="double">
        <color indexed="64"/>
      </top>
      <bottom/>
      <diagonal/>
    </border>
    <border>
      <left style="medium">
        <color theme="1"/>
      </left>
      <right style="medium">
        <color theme="1"/>
      </right>
      <top/>
      <bottom style="thin">
        <color indexed="64"/>
      </bottom>
      <diagonal/>
    </border>
    <border>
      <left style="medium">
        <color theme="1"/>
      </left>
      <right style="medium">
        <color theme="1"/>
      </right>
      <top/>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theme="1"/>
      </top>
      <bottom style="thin">
        <color theme="1"/>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style="thin">
        <color theme="1"/>
      </left>
      <right style="thin">
        <color indexed="64"/>
      </right>
      <top style="medium">
        <color theme="1"/>
      </top>
      <bottom style="thin">
        <color indexed="64"/>
      </bottom>
      <diagonal/>
    </border>
    <border>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medium">
        <color theme="1"/>
      </left>
      <right style="medium">
        <color theme="1"/>
      </right>
      <top/>
      <bottom style="double">
        <color indexed="64"/>
      </bottom>
      <diagonal/>
    </border>
    <border>
      <left style="medium">
        <color theme="1"/>
      </left>
      <right style="thin">
        <color indexed="64"/>
      </right>
      <top style="double">
        <color indexed="64"/>
      </top>
      <bottom/>
      <diagonal/>
    </border>
    <border>
      <left style="medium">
        <color theme="1"/>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theme="1"/>
      </right>
      <top style="double">
        <color indexed="64"/>
      </top>
      <bottom/>
      <diagonal/>
    </border>
    <border>
      <left style="thin">
        <color indexed="64"/>
      </left>
      <right style="medium">
        <color theme="1"/>
      </right>
      <top/>
      <bottom style="double">
        <color indexed="64"/>
      </bottom>
      <diagonal/>
    </border>
    <border>
      <left/>
      <right style="medium">
        <color theme="1"/>
      </right>
      <top style="thin">
        <color indexed="64"/>
      </top>
      <bottom/>
      <diagonal/>
    </border>
    <border>
      <left style="medium">
        <color theme="1"/>
      </left>
      <right style="thin">
        <color indexed="64"/>
      </right>
      <top style="medium">
        <color theme="1"/>
      </top>
      <bottom/>
      <diagonal/>
    </border>
    <border>
      <left style="thin">
        <color indexed="64"/>
      </left>
      <right style="medium">
        <color theme="1"/>
      </right>
      <top style="medium">
        <color theme="1"/>
      </top>
      <bottom style="thin">
        <color indexed="64"/>
      </bottom>
      <diagonal/>
    </border>
    <border>
      <left style="medium">
        <color theme="1"/>
      </left>
      <right style="thin">
        <color theme="1"/>
      </right>
      <top style="thin">
        <color theme="1"/>
      </top>
      <bottom style="thin">
        <color theme="1"/>
      </bottom>
      <diagonal/>
    </border>
    <border>
      <left/>
      <right style="medium">
        <color theme="1"/>
      </right>
      <top style="thin">
        <color auto="1"/>
      </top>
      <bottom style="thin">
        <color auto="1"/>
      </bottom>
      <diagonal/>
    </border>
    <border>
      <left style="medium">
        <color theme="1"/>
      </left>
      <right style="thin">
        <color indexed="64"/>
      </right>
      <top style="thin">
        <color indexed="64"/>
      </top>
      <bottom/>
      <diagonal/>
    </border>
    <border>
      <left style="medium">
        <color theme="1"/>
      </left>
      <right style="thin">
        <color indexed="64"/>
      </right>
      <top/>
      <bottom/>
      <diagonal/>
    </border>
    <border>
      <left/>
      <right style="medium">
        <color theme="1"/>
      </right>
      <top/>
      <bottom/>
      <diagonal/>
    </border>
    <border>
      <left style="medium">
        <color theme="1"/>
      </left>
      <right style="thin">
        <color indexed="64"/>
      </right>
      <top/>
      <bottom style="thin">
        <color indexed="64"/>
      </bottom>
      <diagonal/>
    </border>
    <border>
      <left/>
      <right style="medium">
        <color theme="1"/>
      </right>
      <top/>
      <bottom style="thin">
        <color indexed="64"/>
      </bottom>
      <diagonal/>
    </border>
    <border>
      <left style="thin">
        <color indexed="64"/>
      </left>
      <right style="medium">
        <color theme="1"/>
      </right>
      <top style="thin">
        <color indexed="64"/>
      </top>
      <bottom style="thin">
        <color indexed="64"/>
      </bottom>
      <diagonal/>
    </border>
    <border>
      <left style="thin">
        <color theme="1"/>
      </left>
      <right/>
      <top style="thin">
        <color indexed="64"/>
      </top>
      <bottom style="thin">
        <color auto="1"/>
      </bottom>
      <diagonal/>
    </border>
    <border>
      <left style="thin">
        <color theme="1"/>
      </left>
      <right/>
      <top style="dashed">
        <color theme="1"/>
      </top>
      <bottom style="thin">
        <color indexed="64"/>
      </bottom>
      <diagonal/>
    </border>
    <border>
      <left/>
      <right/>
      <top style="dashed">
        <color theme="1"/>
      </top>
      <bottom style="thin">
        <color indexed="64"/>
      </bottom>
      <diagonal/>
    </border>
    <border>
      <left/>
      <right style="medium">
        <color theme="1"/>
      </right>
      <top style="dashed">
        <color theme="1"/>
      </top>
      <bottom style="thin">
        <color indexed="64"/>
      </bottom>
      <diagonal/>
    </border>
    <border>
      <left/>
      <right style="medium">
        <color theme="1"/>
      </right>
      <top style="thin">
        <color theme="1"/>
      </top>
      <bottom style="medium">
        <color theme="1"/>
      </bottom>
      <diagonal/>
    </border>
    <border>
      <left/>
      <right style="medium">
        <color theme="1"/>
      </right>
      <top style="thin">
        <color theme="1"/>
      </top>
      <bottom style="thin">
        <color theme="1"/>
      </bottom>
      <diagonal/>
    </border>
    <border>
      <left/>
      <right style="medium">
        <color theme="1"/>
      </right>
      <top style="medium">
        <color theme="1"/>
      </top>
      <bottom style="thin">
        <color indexed="64"/>
      </bottom>
      <diagonal/>
    </border>
    <border>
      <left/>
      <right style="medium">
        <color theme="1"/>
      </right>
      <top style="thin">
        <color indexed="64"/>
      </top>
      <bottom style="double">
        <color indexed="64"/>
      </bottom>
      <diagonal/>
    </border>
    <border>
      <left/>
      <right style="medium">
        <color theme="1"/>
      </right>
      <top style="double">
        <color indexed="64"/>
      </top>
      <bottom/>
      <diagonal/>
    </border>
    <border>
      <left/>
      <right style="medium">
        <color theme="1"/>
      </right>
      <top/>
      <bottom style="double">
        <color indexed="64"/>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xf numFmtId="38" fontId="4" fillId="0" borderId="0" applyFont="0" applyFill="0" applyBorder="0" applyAlignment="0" applyProtection="0">
      <alignment vertical="center"/>
    </xf>
  </cellStyleXfs>
  <cellXfs count="154">
    <xf numFmtId="0" fontId="0" fillId="0" borderId="0" xfId="0"/>
    <xf numFmtId="0" fontId="0" fillId="0" borderId="0" xfId="0" applyAlignment="1" applyProtection="1">
      <alignment vertical="center"/>
      <protection locked="0"/>
    </xf>
    <xf numFmtId="0" fontId="0" fillId="0" borderId="0" xfId="0" applyAlignment="1" applyProtection="1">
      <alignment horizontal="center" vertical="center"/>
      <protection locked="0"/>
    </xf>
    <xf numFmtId="176" fontId="0" fillId="0" borderId="0" xfId="0" applyNumberFormat="1"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right" vertical="center"/>
      <protection locked="0"/>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0" fillId="0" borderId="0" xfId="0" applyAlignment="1" applyProtection="1">
      <alignment horizontal="center" vertical="center"/>
      <protection locked="0"/>
    </xf>
    <xf numFmtId="0" fontId="8"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wrapText="1"/>
      <protection locked="0"/>
    </xf>
    <xf numFmtId="0" fontId="10" fillId="0" borderId="0" xfId="0" applyFont="1" applyAlignment="1" applyProtection="1">
      <alignment vertical="center"/>
    </xf>
    <xf numFmtId="0" fontId="10" fillId="0" borderId="0" xfId="0" applyFont="1" applyAlignment="1" applyProtection="1">
      <alignment horizontal="center"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9" fillId="0" borderId="0" xfId="0" applyFont="1" applyAlignment="1" applyProtection="1">
      <alignment horizontal="center" vertical="center" shrinkToFit="1"/>
    </xf>
    <xf numFmtId="0" fontId="9" fillId="0" borderId="0" xfId="0" applyFont="1" applyBorder="1" applyAlignment="1" applyProtection="1">
      <alignment vertical="center"/>
    </xf>
    <xf numFmtId="0" fontId="9" fillId="0" borderId="2" xfId="0" applyFont="1" applyBorder="1" applyAlignment="1" applyProtection="1">
      <alignment horizontal="center" vertical="center"/>
    </xf>
    <xf numFmtId="0" fontId="9" fillId="2" borderId="65" xfId="0" applyFont="1" applyFill="1" applyBorder="1" applyAlignment="1" applyProtection="1">
      <alignment horizontal="center" vertical="center"/>
    </xf>
    <xf numFmtId="0" fontId="9" fillId="2" borderId="35"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9" fillId="2" borderId="52" xfId="0" applyFont="1" applyFill="1" applyBorder="1" applyAlignment="1" applyProtection="1">
      <alignment horizontal="center" vertical="center"/>
    </xf>
    <xf numFmtId="176" fontId="9" fillId="3" borderId="19" xfId="0" applyNumberFormat="1" applyFont="1" applyFill="1" applyBorder="1" applyAlignment="1" applyProtection="1">
      <alignment vertical="center"/>
      <protection locked="0"/>
    </xf>
    <xf numFmtId="176" fontId="9" fillId="3" borderId="3" xfId="0" applyNumberFormat="1" applyFont="1" applyFill="1" applyBorder="1" applyAlignment="1" applyProtection="1">
      <alignment vertical="center"/>
      <protection locked="0"/>
    </xf>
    <xf numFmtId="176" fontId="9" fillId="3" borderId="4" xfId="0" applyNumberFormat="1" applyFont="1" applyFill="1" applyBorder="1" applyAlignment="1" applyProtection="1">
      <alignment vertical="center"/>
      <protection locked="0"/>
    </xf>
    <xf numFmtId="176" fontId="9" fillId="0" borderId="27" xfId="0" applyNumberFormat="1" applyFont="1" applyBorder="1" applyAlignment="1" applyProtection="1">
      <alignment vertical="center"/>
    </xf>
    <xf numFmtId="0" fontId="9" fillId="2" borderId="52" xfId="0" applyFont="1" applyFill="1" applyBorder="1" applyAlignment="1" applyProtection="1">
      <alignment horizontal="center" vertical="center" wrapText="1" shrinkToFit="1"/>
    </xf>
    <xf numFmtId="176" fontId="9" fillId="3" borderId="18" xfId="0" applyNumberFormat="1" applyFont="1" applyFill="1" applyBorder="1" applyAlignment="1" applyProtection="1">
      <alignment vertical="center"/>
      <protection locked="0"/>
    </xf>
    <xf numFmtId="0" fontId="12" fillId="2" borderId="52" xfId="0" applyFont="1" applyFill="1" applyBorder="1" applyAlignment="1" applyProtection="1">
      <alignment horizontal="center" vertical="center" wrapText="1"/>
    </xf>
    <xf numFmtId="176" fontId="9" fillId="3" borderId="9" xfId="0" applyNumberFormat="1" applyFont="1" applyFill="1" applyBorder="1" applyAlignment="1" applyProtection="1">
      <alignment vertical="center"/>
      <protection locked="0"/>
    </xf>
    <xf numFmtId="0" fontId="12" fillId="2" borderId="48" xfId="0" applyFont="1" applyFill="1" applyBorder="1" applyAlignment="1" applyProtection="1">
      <alignment horizontal="center" vertical="center" wrapText="1"/>
    </xf>
    <xf numFmtId="176" fontId="9" fillId="3" borderId="13" xfId="0" applyNumberFormat="1" applyFont="1" applyFill="1" applyBorder="1" applyAlignment="1" applyProtection="1">
      <alignment vertical="center"/>
      <protection locked="0"/>
    </xf>
    <xf numFmtId="176" fontId="9" fillId="3" borderId="16" xfId="0" applyNumberFormat="1" applyFont="1" applyFill="1" applyBorder="1" applyAlignment="1" applyProtection="1">
      <alignment vertical="center"/>
      <protection locked="0"/>
    </xf>
    <xf numFmtId="176" fontId="9" fillId="3" borderId="23" xfId="0" applyNumberFormat="1" applyFont="1" applyFill="1" applyBorder="1" applyAlignment="1" applyProtection="1">
      <alignment vertical="center"/>
      <protection locked="0"/>
    </xf>
    <xf numFmtId="176" fontId="9" fillId="3" borderId="10" xfId="0" applyNumberFormat="1" applyFont="1" applyFill="1" applyBorder="1" applyAlignment="1" applyProtection="1">
      <alignment vertical="center"/>
      <protection locked="0"/>
    </xf>
    <xf numFmtId="0" fontId="9" fillId="2" borderId="66" xfId="0" applyFont="1" applyFill="1" applyBorder="1" applyAlignment="1" applyProtection="1">
      <alignment horizontal="center" vertical="center"/>
    </xf>
    <xf numFmtId="176" fontId="9" fillId="3" borderId="21" xfId="0" applyNumberFormat="1" applyFont="1" applyFill="1" applyBorder="1" applyAlignment="1" applyProtection="1">
      <alignment vertical="center"/>
      <protection locked="0"/>
    </xf>
    <xf numFmtId="176" fontId="9" fillId="3" borderId="7" xfId="0" applyNumberFormat="1" applyFont="1" applyFill="1" applyBorder="1" applyAlignment="1" applyProtection="1">
      <alignment vertical="center"/>
      <protection locked="0"/>
    </xf>
    <xf numFmtId="0" fontId="9" fillId="2" borderId="53" xfId="0" applyFont="1" applyFill="1" applyBorder="1" applyAlignment="1" applyProtection="1">
      <alignment vertical="center" shrinkToFit="1"/>
    </xf>
    <xf numFmtId="0" fontId="9" fillId="2" borderId="5"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177" fontId="9" fillId="0" borderId="0" xfId="0" applyNumberFormat="1" applyFont="1" applyBorder="1" applyAlignment="1" applyProtection="1">
      <alignment vertical="center"/>
    </xf>
    <xf numFmtId="176" fontId="9" fillId="0" borderId="0" xfId="0" applyNumberFormat="1" applyFont="1" applyBorder="1" applyAlignment="1" applyProtection="1">
      <alignment vertical="center"/>
    </xf>
    <xf numFmtId="0" fontId="9" fillId="0" borderId="0" xfId="0" applyFont="1" applyBorder="1" applyAlignment="1" applyProtection="1">
      <alignment vertical="center" shrinkToFit="1"/>
    </xf>
    <xf numFmtId="0" fontId="9" fillId="0" borderId="0" xfId="0" applyFont="1" applyAlignment="1" applyProtection="1">
      <alignment horizontal="right" vertical="center"/>
    </xf>
    <xf numFmtId="0" fontId="9" fillId="0" borderId="0" xfId="0" applyFont="1" applyAlignment="1" applyProtection="1">
      <alignment vertical="center"/>
      <protection locked="0"/>
    </xf>
    <xf numFmtId="176" fontId="9" fillId="0" borderId="0" xfId="0" applyNumberFormat="1" applyFont="1" applyAlignment="1" applyProtection="1">
      <alignment vertical="center"/>
      <protection locked="0"/>
    </xf>
    <xf numFmtId="0" fontId="0" fillId="0" borderId="74" xfId="0" applyBorder="1" applyAlignment="1" applyProtection="1">
      <alignment horizontal="left" vertical="center"/>
      <protection locked="0"/>
    </xf>
    <xf numFmtId="0" fontId="0" fillId="0" borderId="75" xfId="0" applyBorder="1" applyAlignment="1" applyProtection="1">
      <alignment horizontal="left" vertical="center"/>
      <protection locked="0"/>
    </xf>
    <xf numFmtId="0" fontId="0" fillId="0" borderId="76" xfId="0" applyBorder="1" applyAlignment="1" applyProtection="1">
      <alignment horizontal="left" vertical="center"/>
      <protection locked="0"/>
    </xf>
    <xf numFmtId="0" fontId="0" fillId="0" borderId="77"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78" xfId="0" applyBorder="1" applyAlignment="1" applyProtection="1">
      <alignment horizontal="left" vertical="center"/>
      <protection locked="0"/>
    </xf>
    <xf numFmtId="0" fontId="0" fillId="0" borderId="79" xfId="0" applyBorder="1" applyAlignment="1" applyProtection="1">
      <alignment horizontal="left" vertical="center"/>
      <protection locked="0"/>
    </xf>
    <xf numFmtId="0" fontId="0" fillId="0" borderId="80" xfId="0" applyBorder="1" applyAlignment="1" applyProtection="1">
      <alignment horizontal="left" vertical="center"/>
      <protection locked="0"/>
    </xf>
    <xf numFmtId="0" fontId="0" fillId="0" borderId="81"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0" fillId="0" borderId="15" xfId="0" applyBorder="1" applyAlignment="1" applyProtection="1">
      <alignment horizontal="center" vertical="center"/>
      <protection locked="0"/>
    </xf>
    <xf numFmtId="0" fontId="9" fillId="0" borderId="0" xfId="0" applyFont="1" applyAlignment="1" applyProtection="1">
      <alignment vertical="center" wrapText="1"/>
      <protection locked="0"/>
    </xf>
    <xf numFmtId="38" fontId="0" fillId="0" borderId="15" xfId="1" applyFont="1" applyBorder="1" applyAlignment="1" applyProtection="1">
      <alignment horizontal="center" vertical="center"/>
      <protection locked="0"/>
    </xf>
    <xf numFmtId="0" fontId="9" fillId="3" borderId="8" xfId="0" applyFont="1" applyFill="1" applyBorder="1" applyAlignment="1" applyProtection="1">
      <alignment horizontal="right" vertical="center"/>
      <protection locked="0"/>
    </xf>
    <xf numFmtId="0" fontId="9" fillId="3" borderId="48" xfId="0" applyFont="1" applyFill="1" applyBorder="1" applyAlignment="1" applyProtection="1">
      <alignment horizontal="right" vertical="center"/>
      <protection locked="0"/>
    </xf>
    <xf numFmtId="0" fontId="10" fillId="0" borderId="0" xfId="0" applyFont="1" applyAlignment="1" applyProtection="1">
      <alignment horizontal="center" vertical="center"/>
    </xf>
    <xf numFmtId="0" fontId="9" fillId="2" borderId="53" xfId="0" applyFont="1" applyFill="1" applyBorder="1" applyAlignment="1" applyProtection="1">
      <alignment horizontal="center" vertical="center"/>
    </xf>
    <xf numFmtId="0" fontId="9" fillId="2" borderId="54" xfId="0" applyFont="1" applyFill="1" applyBorder="1" applyAlignment="1" applyProtection="1">
      <alignment horizontal="center" vertical="center"/>
    </xf>
    <xf numFmtId="0" fontId="9" fillId="2" borderId="56"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48"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5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57"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50" xfId="0" applyFont="1" applyFill="1" applyBorder="1" applyAlignment="1" applyProtection="1">
      <alignment horizontal="center" vertical="center"/>
    </xf>
    <xf numFmtId="0" fontId="9" fillId="2" borderId="51" xfId="0" applyFont="1" applyFill="1" applyBorder="1" applyAlignment="1" applyProtection="1">
      <alignment horizontal="center" vertical="center"/>
    </xf>
    <xf numFmtId="0" fontId="1" fillId="0" borderId="60" xfId="0" applyFont="1" applyBorder="1" applyAlignment="1" applyProtection="1">
      <alignment horizontal="left" vertical="center" wrapText="1"/>
    </xf>
    <xf numFmtId="0" fontId="1" fillId="0" borderId="61" xfId="0" applyFont="1" applyBorder="1" applyAlignment="1" applyProtection="1">
      <alignment horizontal="left" vertical="center" wrapText="1"/>
    </xf>
    <xf numFmtId="0" fontId="1" fillId="0" borderId="62" xfId="0" applyFont="1" applyBorder="1" applyAlignment="1" applyProtection="1">
      <alignment horizontal="left" vertical="center" wrapText="1"/>
    </xf>
    <xf numFmtId="0" fontId="9" fillId="3" borderId="9" xfId="0" applyFont="1" applyFill="1" applyBorder="1" applyAlignment="1" applyProtection="1">
      <alignment horizontal="right" vertical="center"/>
      <protection locked="0"/>
    </xf>
    <xf numFmtId="0" fontId="9" fillId="3" borderId="3" xfId="0" applyFont="1" applyFill="1" applyBorder="1" applyAlignment="1" applyProtection="1">
      <alignment horizontal="right" vertical="center"/>
      <protection locked="0"/>
    </xf>
    <xf numFmtId="0" fontId="9" fillId="3" borderId="58" xfId="0" applyFont="1" applyFill="1" applyBorder="1" applyAlignment="1" applyProtection="1">
      <alignment horizontal="right" vertical="center"/>
      <protection locked="0"/>
    </xf>
    <xf numFmtId="0" fontId="9" fillId="2" borderId="56" xfId="0" applyFont="1" applyFill="1" applyBorder="1" applyAlignment="1" applyProtection="1">
      <alignment horizontal="center" vertical="center" wrapText="1"/>
    </xf>
    <xf numFmtId="0" fontId="9" fillId="2" borderId="53" xfId="0" applyFont="1" applyFill="1" applyBorder="1" applyAlignment="1" applyProtection="1">
      <alignment horizontal="center" vertical="center" wrapText="1"/>
    </xf>
    <xf numFmtId="0" fontId="9" fillId="3" borderId="4" xfId="0" applyFont="1" applyFill="1" applyBorder="1" applyAlignment="1" applyProtection="1">
      <alignment horizontal="right" vertical="center"/>
      <protection locked="0"/>
    </xf>
    <xf numFmtId="0" fontId="9" fillId="3" borderId="52" xfId="0" applyFont="1" applyFill="1" applyBorder="1" applyAlignment="1" applyProtection="1">
      <alignment horizontal="right" vertical="center"/>
      <protection locked="0"/>
    </xf>
    <xf numFmtId="0" fontId="9" fillId="3" borderId="10" xfId="0" applyFont="1" applyFill="1" applyBorder="1" applyAlignment="1" applyProtection="1">
      <alignment horizontal="right" vertical="center"/>
      <protection locked="0"/>
    </xf>
    <xf numFmtId="0" fontId="12" fillId="2" borderId="67"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178" fontId="9" fillId="0" borderId="20" xfId="1" applyNumberFormat="1" applyFont="1" applyBorder="1" applyAlignment="1" applyProtection="1">
      <alignment horizontal="right" vertical="center"/>
    </xf>
    <xf numFmtId="178" fontId="9" fillId="0" borderId="14" xfId="1" applyNumberFormat="1" applyFont="1" applyBorder="1" applyAlignment="1" applyProtection="1">
      <alignment horizontal="right" vertical="center"/>
    </xf>
    <xf numFmtId="176" fontId="9" fillId="0" borderId="22" xfId="0" applyNumberFormat="1" applyFont="1" applyBorder="1" applyAlignment="1" applyProtection="1">
      <alignment horizontal="right" vertical="center"/>
    </xf>
    <xf numFmtId="176" fontId="9" fillId="0" borderId="24" xfId="0" applyNumberFormat="1" applyFont="1" applyBorder="1" applyAlignment="1" applyProtection="1">
      <alignment horizontal="right" vertical="center"/>
    </xf>
    <xf numFmtId="176" fontId="9" fillId="0" borderId="34" xfId="0" applyNumberFormat="1" applyFont="1" applyBorder="1" applyAlignment="1" applyProtection="1">
      <alignment horizontal="right" vertical="center"/>
    </xf>
    <xf numFmtId="176" fontId="9" fillId="0" borderId="41" xfId="0" applyNumberFormat="1" applyFont="1" applyBorder="1" applyAlignment="1" applyProtection="1">
      <alignment horizontal="right" vertical="center"/>
    </xf>
    <xf numFmtId="176" fontId="9" fillId="0" borderId="32" xfId="0" applyNumberFormat="1" applyFont="1" applyBorder="1" applyAlignment="1" applyProtection="1">
      <alignment horizontal="right" vertical="center"/>
    </xf>
    <xf numFmtId="176" fontId="9" fillId="0" borderId="33" xfId="0" applyNumberFormat="1" applyFont="1" applyBorder="1" applyAlignment="1" applyProtection="1">
      <alignment horizontal="right" vertical="center"/>
    </xf>
    <xf numFmtId="0" fontId="9" fillId="3" borderId="1" xfId="0" applyFont="1" applyFill="1" applyBorder="1" applyAlignment="1" applyProtection="1">
      <alignment horizontal="left" vertical="center" shrinkToFit="1"/>
      <protection locked="0"/>
    </xf>
    <xf numFmtId="0" fontId="9" fillId="3" borderId="2" xfId="0" applyFont="1" applyFill="1" applyBorder="1" applyAlignment="1" applyProtection="1">
      <alignment horizontal="left" vertical="center" shrinkToFit="1"/>
      <protection locked="0"/>
    </xf>
    <xf numFmtId="176" fontId="9" fillId="0" borderId="12" xfId="0" applyNumberFormat="1" applyFont="1" applyBorder="1" applyAlignment="1" applyProtection="1">
      <alignment horizontal="right" vertical="center"/>
    </xf>
    <xf numFmtId="176" fontId="9" fillId="0" borderId="45" xfId="0" applyNumberFormat="1" applyFont="1" applyBorder="1" applyAlignment="1" applyProtection="1">
      <alignment horizontal="right" vertical="center"/>
    </xf>
    <xf numFmtId="176" fontId="9" fillId="0" borderId="46" xfId="0" applyNumberFormat="1" applyFont="1" applyBorder="1" applyAlignment="1" applyProtection="1">
      <alignment horizontal="right" vertical="center"/>
    </xf>
    <xf numFmtId="176" fontId="9" fillId="0" borderId="47" xfId="0" applyNumberFormat="1" applyFont="1" applyBorder="1" applyAlignment="1" applyProtection="1">
      <alignment horizontal="right" vertical="center"/>
    </xf>
    <xf numFmtId="176" fontId="9" fillId="0" borderId="29" xfId="0" applyNumberFormat="1" applyFont="1" applyBorder="1" applyAlignment="1" applyProtection="1">
      <alignment horizontal="right" vertical="center"/>
    </xf>
    <xf numFmtId="176" fontId="9" fillId="0" borderId="42" xfId="0" applyNumberFormat="1" applyFont="1" applyBorder="1" applyAlignment="1" applyProtection="1">
      <alignment horizontal="right" vertical="center"/>
    </xf>
    <xf numFmtId="176" fontId="9" fillId="0" borderId="28" xfId="0" applyNumberFormat="1" applyFont="1" applyBorder="1" applyAlignment="1" applyProtection="1">
      <alignment horizontal="right" vertical="center"/>
    </xf>
    <xf numFmtId="176" fontId="9" fillId="0" borderId="31" xfId="0" applyNumberFormat="1" applyFont="1" applyBorder="1" applyAlignment="1" applyProtection="1">
      <alignment horizontal="right" vertical="center"/>
    </xf>
    <xf numFmtId="176" fontId="9" fillId="0" borderId="30" xfId="0" applyNumberFormat="1" applyFont="1" applyBorder="1" applyAlignment="1" applyProtection="1">
      <alignment horizontal="right" vertical="center"/>
    </xf>
    <xf numFmtId="176" fontId="9" fillId="0" borderId="17" xfId="0" applyNumberFormat="1" applyFont="1" applyBorder="1" applyAlignment="1" applyProtection="1">
      <alignment horizontal="right" vertical="center"/>
    </xf>
    <xf numFmtId="176" fontId="9" fillId="0" borderId="40" xfId="0" applyNumberFormat="1" applyFont="1" applyBorder="1" applyAlignment="1" applyProtection="1">
      <alignment horizontal="right" vertical="center"/>
    </xf>
    <xf numFmtId="0" fontId="9" fillId="2" borderId="17" xfId="0" applyFont="1" applyFill="1" applyBorder="1" applyAlignment="1" applyProtection="1">
      <alignment horizontal="center" vertical="center"/>
    </xf>
    <xf numFmtId="0" fontId="9" fillId="3" borderId="59" xfId="0" applyFont="1" applyFill="1" applyBorder="1" applyAlignment="1" applyProtection="1">
      <alignment horizontal="right" vertical="center"/>
      <protection locked="0"/>
    </xf>
    <xf numFmtId="0" fontId="9" fillId="2" borderId="70" xfId="0" applyFont="1" applyFill="1" applyBorder="1" applyAlignment="1" applyProtection="1">
      <alignment horizontal="center" vertical="center"/>
    </xf>
    <xf numFmtId="0" fontId="9" fillId="3" borderId="17" xfId="0" applyFont="1" applyFill="1" applyBorder="1" applyAlignment="1" applyProtection="1">
      <alignment horizontal="center" vertical="center"/>
      <protection locked="0"/>
    </xf>
    <xf numFmtId="0" fontId="9" fillId="3" borderId="69" xfId="0" applyFont="1" applyFill="1" applyBorder="1" applyAlignment="1" applyProtection="1">
      <alignment horizontal="center" vertical="center"/>
      <protection locked="0"/>
    </xf>
    <xf numFmtId="0" fontId="9" fillId="3" borderId="40" xfId="0" applyFont="1" applyFill="1" applyBorder="1" applyAlignment="1" applyProtection="1">
      <alignment horizontal="center" vertical="center"/>
      <protection locked="0"/>
    </xf>
    <xf numFmtId="0" fontId="9" fillId="3" borderId="71" xfId="0" applyFont="1" applyFill="1" applyBorder="1" applyAlignment="1" applyProtection="1">
      <alignment horizontal="center" vertical="center"/>
      <protection locked="0"/>
    </xf>
    <xf numFmtId="177" fontId="9" fillId="2" borderId="17" xfId="0" applyNumberFormat="1" applyFont="1" applyFill="1" applyBorder="1" applyAlignment="1" applyProtection="1">
      <alignment horizontal="center" vertical="center"/>
    </xf>
    <xf numFmtId="0" fontId="12" fillId="2" borderId="64" xfId="0" applyFont="1" applyFill="1" applyBorder="1" applyAlignment="1" applyProtection="1">
      <alignment horizontal="center" vertical="center" wrapText="1"/>
    </xf>
    <xf numFmtId="0" fontId="12" fillId="2" borderId="63" xfId="0" applyFont="1" applyFill="1" applyBorder="1" applyAlignment="1" applyProtection="1">
      <alignment horizontal="center" vertical="center" wrapText="1"/>
    </xf>
    <xf numFmtId="176" fontId="9" fillId="0" borderId="25" xfId="0" applyNumberFormat="1" applyFont="1" applyBorder="1" applyAlignment="1" applyProtection="1">
      <alignment horizontal="right" vertical="center"/>
    </xf>
    <xf numFmtId="176" fontId="9" fillId="0" borderId="39" xfId="0" applyNumberFormat="1" applyFont="1" applyBorder="1" applyAlignment="1" applyProtection="1">
      <alignment horizontal="right" vertical="center"/>
    </xf>
    <xf numFmtId="0" fontId="9" fillId="2" borderId="67" xfId="0" applyFont="1" applyFill="1" applyBorder="1" applyAlignment="1" applyProtection="1">
      <alignment horizontal="center" vertical="center"/>
    </xf>
    <xf numFmtId="0" fontId="9" fillId="2" borderId="68" xfId="0" applyFont="1" applyFill="1" applyBorder="1" applyAlignment="1" applyProtection="1">
      <alignment horizontal="center" vertical="center"/>
    </xf>
    <xf numFmtId="176" fontId="9" fillId="0" borderId="43" xfId="0" applyNumberFormat="1" applyFont="1" applyBorder="1" applyAlignment="1" applyProtection="1">
      <alignment horizontal="right" vertical="center"/>
    </xf>
    <xf numFmtId="176" fontId="9" fillId="0" borderId="44" xfId="0" applyNumberFormat="1" applyFont="1" applyBorder="1" applyAlignment="1" applyProtection="1">
      <alignment horizontal="right" vertical="center"/>
    </xf>
    <xf numFmtId="0" fontId="12" fillId="2" borderId="48" xfId="0" applyFont="1" applyFill="1" applyBorder="1" applyAlignment="1" applyProtection="1">
      <alignment horizontal="center" vertical="center" wrapText="1"/>
    </xf>
    <xf numFmtId="0" fontId="12" fillId="2" borderId="55" xfId="0" applyFont="1" applyFill="1" applyBorder="1" applyAlignment="1" applyProtection="1">
      <alignment horizontal="center" vertical="center" wrapText="1"/>
    </xf>
    <xf numFmtId="176" fontId="3" fillId="0" borderId="72" xfId="0" applyNumberFormat="1" applyFont="1" applyBorder="1" applyAlignment="1" applyProtection="1">
      <alignment horizontal="center" vertical="center"/>
    </xf>
    <xf numFmtId="0" fontId="3" fillId="0" borderId="73" xfId="0" applyFont="1" applyBorder="1" applyAlignment="1" applyProtection="1">
      <alignment horizontal="center" vertical="center"/>
    </xf>
    <xf numFmtId="0" fontId="9" fillId="0" borderId="1" xfId="0" applyFont="1" applyFill="1" applyBorder="1" applyAlignment="1" applyProtection="1">
      <alignment horizontal="left" vertical="center" shrinkToFit="1"/>
    </xf>
    <xf numFmtId="0" fontId="9" fillId="0" borderId="2" xfId="0" applyFont="1" applyFill="1" applyBorder="1" applyAlignment="1" applyProtection="1">
      <alignment horizontal="left" vertical="center" shrinkToFit="1"/>
    </xf>
    <xf numFmtId="176" fontId="9" fillId="2" borderId="17" xfId="0" applyNumberFormat="1" applyFont="1" applyFill="1" applyBorder="1" applyAlignment="1" applyProtection="1">
      <alignment horizontal="center" vertical="center"/>
    </xf>
    <xf numFmtId="0" fontId="9" fillId="3" borderId="0" xfId="0" applyFont="1" applyFill="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9" fillId="0" borderId="17" xfId="0" applyFont="1" applyBorder="1" applyAlignment="1" applyProtection="1">
      <alignment horizontal="left" vertical="center"/>
      <protection locked="0"/>
    </xf>
    <xf numFmtId="0" fontId="9" fillId="0" borderId="17" xfId="0" applyFont="1" applyBorder="1" applyAlignment="1" applyProtection="1">
      <alignment horizontal="center" vertical="center"/>
      <protection locked="0"/>
    </xf>
    <xf numFmtId="38" fontId="9" fillId="0" borderId="17" xfId="1" applyFont="1" applyBorder="1" applyAlignment="1" applyProtection="1">
      <alignment horizontal="center" vertical="center"/>
      <protection locked="0"/>
    </xf>
    <xf numFmtId="0" fontId="3" fillId="0" borderId="3"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0" xfId="0" applyAlignment="1" applyProtection="1">
      <alignment horizontal="center" vertical="center"/>
      <protection locked="0"/>
    </xf>
    <xf numFmtId="0" fontId="8" fillId="0" borderId="0" xfId="0" applyFont="1" applyAlignment="1" applyProtection="1">
      <alignment vertical="center" wrapText="1"/>
      <protection locked="0"/>
    </xf>
    <xf numFmtId="0" fontId="0" fillId="0" borderId="3" xfId="0" applyBorder="1" applyAlignment="1" applyProtection="1">
      <alignment horizontal="center" vertical="center"/>
      <protection locked="0"/>
    </xf>
    <xf numFmtId="38" fontId="0" fillId="0" borderId="3" xfId="1"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vmlDrawing4.vml" Type="http://schemas.openxmlformats.org/officeDocument/2006/relationships/vmlDrawing"/><Relationship Id="rId3" Target="../comments4.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0"/>
  <sheetViews>
    <sheetView tabSelected="1" view="pageBreakPreview" zoomScaleNormal="100" zoomScaleSheetLayoutView="100" workbookViewId="0"/>
  </sheetViews>
  <sheetFormatPr defaultRowHeight="13.5"/>
  <cols>
    <col min="1" max="2" width="9" style="1"/>
    <col min="3" max="3" width="12.75" style="1" customWidth="1"/>
    <col min="4" max="4" width="5.625" style="1" customWidth="1"/>
    <col min="5" max="5" width="5" style="1" customWidth="1"/>
    <col min="6" max="6" width="9" style="1"/>
    <col min="7" max="7" width="12.625" style="1" customWidth="1"/>
    <col min="8" max="16384" width="9" style="1"/>
  </cols>
  <sheetData>
    <row r="1" spans="1:9">
      <c r="A1" s="1" t="s">
        <v>33</v>
      </c>
    </row>
    <row r="2" spans="1:9">
      <c r="A2" s="1" t="s">
        <v>44</v>
      </c>
    </row>
    <row r="5" spans="1:9">
      <c r="I5" s="5" t="s">
        <v>34</v>
      </c>
    </row>
    <row r="8" spans="1:9">
      <c r="A8" s="1" t="s">
        <v>93</v>
      </c>
    </row>
    <row r="11" spans="1:9">
      <c r="F11" s="1" t="s">
        <v>35</v>
      </c>
    </row>
    <row r="12" spans="1:9">
      <c r="A12" s="10"/>
      <c r="B12" s="10"/>
      <c r="C12" s="10"/>
      <c r="D12" s="10"/>
      <c r="E12" s="10"/>
      <c r="F12" s="10" t="s">
        <v>37</v>
      </c>
      <c r="G12" s="10"/>
      <c r="H12" s="10"/>
      <c r="I12" s="10"/>
    </row>
    <row r="13" spans="1:9">
      <c r="A13" s="10"/>
      <c r="B13" s="10"/>
      <c r="C13" s="10"/>
      <c r="D13" s="10"/>
      <c r="E13" s="10"/>
      <c r="F13" s="10" t="s">
        <v>39</v>
      </c>
      <c r="G13" s="10"/>
      <c r="H13" s="10"/>
      <c r="I13" s="11" t="s">
        <v>40</v>
      </c>
    </row>
    <row r="14" spans="1:9">
      <c r="A14" s="10"/>
      <c r="B14" s="10"/>
      <c r="C14" s="10"/>
      <c r="D14" s="10"/>
      <c r="E14" s="10"/>
      <c r="F14" s="10" t="s">
        <v>41</v>
      </c>
      <c r="G14" s="10"/>
      <c r="H14" s="10"/>
      <c r="I14" s="10"/>
    </row>
    <row r="15" spans="1:9">
      <c r="A15" s="10"/>
      <c r="B15" s="10"/>
      <c r="C15" s="10"/>
      <c r="D15" s="10"/>
      <c r="E15" s="10"/>
      <c r="F15" s="10"/>
      <c r="G15" s="10"/>
      <c r="H15" s="10"/>
      <c r="I15" s="10"/>
    </row>
    <row r="16" spans="1:9">
      <c r="A16" s="10"/>
      <c r="B16" s="10"/>
      <c r="C16" s="10"/>
      <c r="D16" s="10"/>
      <c r="E16" s="10"/>
      <c r="F16" s="10"/>
      <c r="G16" s="10"/>
      <c r="H16" s="10"/>
      <c r="I16" s="10"/>
    </row>
    <row r="17" spans="1:9">
      <c r="A17" s="10"/>
      <c r="B17" s="10"/>
      <c r="C17" s="10"/>
      <c r="D17" s="10"/>
      <c r="E17" s="10"/>
      <c r="F17" s="10"/>
      <c r="G17" s="10"/>
      <c r="H17" s="10"/>
      <c r="I17" s="10"/>
    </row>
    <row r="18" spans="1:9">
      <c r="A18" s="63" t="s">
        <v>45</v>
      </c>
      <c r="B18" s="63"/>
      <c r="C18" s="63"/>
      <c r="D18" s="63"/>
      <c r="E18" s="63"/>
      <c r="F18" s="63"/>
      <c r="G18" s="63"/>
      <c r="H18" s="63"/>
      <c r="I18" s="63"/>
    </row>
    <row r="19" spans="1:9">
      <c r="A19" s="10"/>
      <c r="B19" s="10"/>
      <c r="C19" s="10"/>
      <c r="D19" s="10"/>
      <c r="E19" s="10"/>
      <c r="F19" s="10"/>
      <c r="G19" s="10"/>
      <c r="H19" s="10"/>
      <c r="I19" s="10"/>
    </row>
    <row r="20" spans="1:9">
      <c r="A20" s="10"/>
      <c r="B20" s="10"/>
      <c r="C20" s="10"/>
      <c r="D20" s="10"/>
      <c r="E20" s="10"/>
      <c r="F20" s="10"/>
      <c r="G20" s="10"/>
      <c r="H20" s="10"/>
      <c r="I20" s="10"/>
    </row>
    <row r="21" spans="1:9">
      <c r="A21" s="10"/>
      <c r="B21" s="10"/>
      <c r="C21" s="10"/>
      <c r="D21" s="10"/>
      <c r="E21" s="10"/>
      <c r="F21" s="10"/>
      <c r="G21" s="10"/>
      <c r="H21" s="10"/>
      <c r="I21" s="10"/>
    </row>
    <row r="22" spans="1:9" ht="51" customHeight="1">
      <c r="A22" s="65" t="s">
        <v>92</v>
      </c>
      <c r="B22" s="65"/>
      <c r="C22" s="65"/>
      <c r="D22" s="65"/>
      <c r="E22" s="65"/>
      <c r="F22" s="65"/>
      <c r="G22" s="65"/>
      <c r="H22" s="65"/>
      <c r="I22" s="65"/>
    </row>
    <row r="23" spans="1:9">
      <c r="A23" s="4"/>
      <c r="B23" s="4"/>
      <c r="C23" s="4"/>
      <c r="D23" s="4"/>
      <c r="E23" s="4"/>
      <c r="F23" s="4"/>
      <c r="G23" s="4"/>
      <c r="H23" s="4"/>
      <c r="I23" s="4"/>
    </row>
    <row r="24" spans="1:9">
      <c r="D24" s="2"/>
      <c r="E24" s="2" t="s">
        <v>42</v>
      </c>
    </row>
    <row r="25" spans="1:9">
      <c r="D25" s="2"/>
      <c r="E25" s="2"/>
    </row>
    <row r="26" spans="1:9">
      <c r="C26" s="3"/>
    </row>
    <row r="27" spans="1:9">
      <c r="A27" s="62" t="s">
        <v>46</v>
      </c>
      <c r="B27" s="62"/>
      <c r="C27" s="62"/>
      <c r="D27" s="64" t="s">
        <v>50</v>
      </c>
      <c r="E27" s="64"/>
      <c r="F27" s="66">
        <f>SUM('第２号様式（内訳表）_複数記載可能_【申請・報告兼用】'!S:S)</f>
        <v>0</v>
      </c>
      <c r="G27" s="66"/>
      <c r="H27" s="64" t="s">
        <v>51</v>
      </c>
    </row>
    <row r="28" spans="1:9">
      <c r="A28" s="62"/>
      <c r="B28" s="62"/>
      <c r="C28" s="62"/>
      <c r="D28" s="64"/>
      <c r="E28" s="64"/>
      <c r="F28" s="66"/>
      <c r="G28" s="66"/>
      <c r="H28" s="64"/>
    </row>
    <row r="29" spans="1:9">
      <c r="A29" s="62" t="s">
        <v>47</v>
      </c>
      <c r="B29" s="62"/>
      <c r="C29" s="62"/>
      <c r="D29" s="64" t="s">
        <v>52</v>
      </c>
      <c r="E29" s="64"/>
      <c r="F29" s="64"/>
      <c r="G29" s="64"/>
      <c r="H29" s="64"/>
    </row>
    <row r="30" spans="1:9">
      <c r="A30" s="62"/>
      <c r="B30" s="62"/>
      <c r="C30" s="62"/>
      <c r="D30" s="64"/>
      <c r="E30" s="64"/>
      <c r="F30" s="64"/>
      <c r="G30" s="64"/>
      <c r="H30" s="64"/>
    </row>
    <row r="31" spans="1:9">
      <c r="A31" s="62" t="s">
        <v>48</v>
      </c>
      <c r="B31" s="62"/>
      <c r="C31" s="62"/>
      <c r="D31" s="64" t="s">
        <v>52</v>
      </c>
      <c r="E31" s="64"/>
      <c r="F31" s="64"/>
      <c r="G31" s="64"/>
      <c r="H31" s="64"/>
    </row>
    <row r="32" spans="1:9">
      <c r="A32" s="62"/>
      <c r="B32" s="62"/>
      <c r="C32" s="62"/>
      <c r="D32" s="64"/>
      <c r="E32" s="64"/>
      <c r="F32" s="64"/>
      <c r="G32" s="64"/>
      <c r="H32" s="64"/>
    </row>
    <row r="33" spans="1:8">
      <c r="A33" s="53" t="s">
        <v>49</v>
      </c>
      <c r="B33" s="54"/>
      <c r="C33" s="55"/>
      <c r="D33" s="53"/>
      <c r="E33" s="54"/>
      <c r="F33" s="54"/>
      <c r="G33" s="54"/>
      <c r="H33" s="55"/>
    </row>
    <row r="34" spans="1:8">
      <c r="A34" s="56"/>
      <c r="B34" s="57"/>
      <c r="C34" s="58"/>
      <c r="D34" s="56"/>
      <c r="E34" s="57"/>
      <c r="F34" s="57"/>
      <c r="G34" s="57"/>
      <c r="H34" s="58"/>
    </row>
    <row r="35" spans="1:8">
      <c r="A35" s="56"/>
      <c r="B35" s="57"/>
      <c r="C35" s="58"/>
      <c r="D35" s="56"/>
      <c r="E35" s="57"/>
      <c r="F35" s="57"/>
      <c r="G35" s="57"/>
      <c r="H35" s="58"/>
    </row>
    <row r="36" spans="1:8">
      <c r="A36" s="59"/>
      <c r="B36" s="60"/>
      <c r="C36" s="61"/>
      <c r="D36" s="59"/>
      <c r="E36" s="60"/>
      <c r="F36" s="60"/>
      <c r="G36" s="60"/>
      <c r="H36" s="61"/>
    </row>
    <row r="50" spans="1:1">
      <c r="A50" s="1" t="s">
        <v>43</v>
      </c>
    </row>
  </sheetData>
  <mergeCells count="12">
    <mergeCell ref="A33:C36"/>
    <mergeCell ref="D33:H36"/>
    <mergeCell ref="A31:C32"/>
    <mergeCell ref="A29:C30"/>
    <mergeCell ref="A18:I18"/>
    <mergeCell ref="A27:C28"/>
    <mergeCell ref="D27:E28"/>
    <mergeCell ref="A22:I22"/>
    <mergeCell ref="F27:G28"/>
    <mergeCell ref="H27:H28"/>
    <mergeCell ref="D29:H30"/>
    <mergeCell ref="D31:H32"/>
  </mergeCells>
  <phoneticPr fontId="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90"/>
  <sheetViews>
    <sheetView view="pageBreakPreview" zoomScale="85" zoomScaleNormal="100" zoomScaleSheetLayoutView="85" workbookViewId="0"/>
  </sheetViews>
  <sheetFormatPr defaultRowHeight="20.100000000000001" customHeight="1"/>
  <cols>
    <col min="1" max="1" width="9" style="6"/>
    <col min="2" max="2" width="8.125" style="6" customWidth="1"/>
    <col min="3" max="3" width="9.375" style="6" customWidth="1"/>
    <col min="4" max="4" width="8.125" style="6" customWidth="1"/>
    <col min="5" max="5" width="9" style="7"/>
    <col min="6" max="18" width="9.375" style="6" customWidth="1"/>
    <col min="19" max="20" width="9" style="6"/>
    <col min="21" max="21" width="0" style="6" hidden="1" customWidth="1"/>
    <col min="22" max="16384" width="9" style="6"/>
  </cols>
  <sheetData>
    <row r="1" spans="1:21" ht="20.100000000000001" customHeight="1">
      <c r="A1" s="6" t="s">
        <v>0</v>
      </c>
      <c r="U1" s="6" t="s">
        <v>56</v>
      </c>
    </row>
    <row r="2" spans="1:21" ht="20.100000000000001" customHeight="1">
      <c r="N2" s="8"/>
      <c r="O2" s="8"/>
      <c r="P2" s="144" t="s">
        <v>82</v>
      </c>
      <c r="Q2" s="144"/>
      <c r="R2" s="144"/>
      <c r="U2" s="6" t="s">
        <v>57</v>
      </c>
    </row>
    <row r="3" spans="1:21" ht="20.100000000000001" customHeight="1">
      <c r="A3" s="69" t="s">
        <v>94</v>
      </c>
      <c r="B3" s="69"/>
      <c r="C3" s="69"/>
      <c r="D3" s="69"/>
      <c r="E3" s="69"/>
      <c r="F3" s="69"/>
      <c r="G3" s="69"/>
      <c r="H3" s="69"/>
      <c r="I3" s="69"/>
      <c r="J3" s="69"/>
      <c r="K3" s="69"/>
      <c r="L3" s="69"/>
      <c r="M3" s="69"/>
      <c r="N3" s="69"/>
      <c r="O3" s="69"/>
      <c r="P3" s="69"/>
      <c r="Q3" s="14"/>
      <c r="R3" s="14"/>
      <c r="U3" s="6" t="s">
        <v>58</v>
      </c>
    </row>
    <row r="4" spans="1:21" ht="20.100000000000001" customHeight="1">
      <c r="A4" s="15"/>
      <c r="B4" s="15"/>
      <c r="C4" s="15"/>
      <c r="D4" s="15"/>
      <c r="E4" s="15"/>
      <c r="F4" s="15"/>
      <c r="G4" s="15"/>
      <c r="H4" s="15"/>
      <c r="I4" s="15"/>
      <c r="J4" s="15"/>
      <c r="K4" s="15"/>
      <c r="L4" s="15"/>
      <c r="M4" s="15"/>
      <c r="N4" s="15"/>
      <c r="O4" s="15"/>
      <c r="P4" s="15"/>
      <c r="Q4" s="16"/>
      <c r="R4" s="15"/>
      <c r="U4" s="6" t="s">
        <v>59</v>
      </c>
    </row>
    <row r="5" spans="1:21" ht="20.100000000000001" customHeight="1">
      <c r="A5" s="16"/>
      <c r="B5" s="16"/>
      <c r="C5" s="16"/>
      <c r="D5" s="16"/>
      <c r="E5" s="17"/>
      <c r="F5" s="16"/>
      <c r="G5" s="16"/>
      <c r="H5" s="16"/>
      <c r="I5" s="16"/>
      <c r="J5" s="16"/>
      <c r="K5" s="18"/>
      <c r="L5" s="18"/>
      <c r="M5" s="19"/>
      <c r="N5" s="18" t="s">
        <v>36</v>
      </c>
      <c r="O5" s="107"/>
      <c r="P5" s="107"/>
      <c r="Q5" s="107"/>
      <c r="R5" s="107"/>
      <c r="U5" s="6" t="s">
        <v>60</v>
      </c>
    </row>
    <row r="6" spans="1:21" ht="20.100000000000001" customHeight="1">
      <c r="A6" s="16"/>
      <c r="B6" s="16"/>
      <c r="C6" s="16"/>
      <c r="D6" s="16"/>
      <c r="E6" s="17"/>
      <c r="F6" s="16"/>
      <c r="G6" s="16"/>
      <c r="H6" s="16"/>
      <c r="I6" s="16"/>
      <c r="J6" s="16"/>
      <c r="K6" s="17"/>
      <c r="L6" s="16"/>
      <c r="M6" s="16"/>
      <c r="N6" s="17" t="s">
        <v>1</v>
      </c>
      <c r="O6" s="108"/>
      <c r="P6" s="108"/>
      <c r="Q6" s="108"/>
      <c r="R6" s="108"/>
      <c r="U6" s="6" t="s">
        <v>61</v>
      </c>
    </row>
    <row r="7" spans="1:21" ht="20.100000000000001" customHeight="1">
      <c r="A7" s="16"/>
      <c r="B7" s="16"/>
      <c r="C7" s="16"/>
      <c r="D7" s="16"/>
      <c r="E7" s="17"/>
      <c r="F7" s="16"/>
      <c r="G7" s="16"/>
      <c r="H7" s="16"/>
      <c r="I7" s="16"/>
      <c r="J7" s="16"/>
      <c r="K7" s="18"/>
      <c r="L7" s="16"/>
      <c r="M7" s="16"/>
      <c r="N7" s="18" t="s">
        <v>38</v>
      </c>
      <c r="O7" s="108"/>
      <c r="P7" s="108"/>
      <c r="Q7" s="108"/>
      <c r="R7" s="20" t="s">
        <v>28</v>
      </c>
      <c r="U7" s="6" t="s">
        <v>62</v>
      </c>
    </row>
    <row r="8" spans="1:21" ht="20.100000000000001" customHeight="1" thickBot="1">
      <c r="A8" s="16"/>
      <c r="B8" s="16"/>
      <c r="C8" s="16"/>
      <c r="D8" s="16"/>
      <c r="E8" s="17"/>
      <c r="F8" s="16"/>
      <c r="G8" s="16"/>
      <c r="H8" s="16"/>
      <c r="I8" s="16"/>
      <c r="J8" s="16"/>
      <c r="K8" s="16"/>
      <c r="L8" s="16"/>
      <c r="M8" s="16"/>
      <c r="N8" s="16"/>
      <c r="O8" s="16"/>
      <c r="P8" s="16"/>
      <c r="Q8" s="16"/>
      <c r="R8" s="16"/>
      <c r="U8" s="6" t="s">
        <v>63</v>
      </c>
    </row>
    <row r="9" spans="1:21" ht="20.100000000000001" customHeight="1">
      <c r="A9" s="82" t="s">
        <v>2</v>
      </c>
      <c r="B9" s="83"/>
      <c r="C9" s="83"/>
      <c r="D9" s="84"/>
      <c r="E9" s="21" t="s">
        <v>9</v>
      </c>
      <c r="F9" s="22" t="s">
        <v>14</v>
      </c>
      <c r="G9" s="23" t="s">
        <v>15</v>
      </c>
      <c r="H9" s="23" t="s">
        <v>16</v>
      </c>
      <c r="I9" s="24" t="s">
        <v>17</v>
      </c>
      <c r="J9" s="25" t="s">
        <v>18</v>
      </c>
      <c r="K9" s="23" t="s">
        <v>19</v>
      </c>
      <c r="L9" s="23" t="s">
        <v>20</v>
      </c>
      <c r="M9" s="24" t="s">
        <v>21</v>
      </c>
      <c r="N9" s="25" t="s">
        <v>22</v>
      </c>
      <c r="O9" s="23" t="s">
        <v>23</v>
      </c>
      <c r="P9" s="23" t="s">
        <v>24</v>
      </c>
      <c r="Q9" s="24" t="s">
        <v>25</v>
      </c>
      <c r="R9" s="26" t="s">
        <v>26</v>
      </c>
      <c r="U9" s="6" t="s">
        <v>64</v>
      </c>
    </row>
    <row r="10" spans="1:21" ht="26.25" customHeight="1">
      <c r="A10" s="85" t="s">
        <v>3</v>
      </c>
      <c r="B10" s="67" t="s">
        <v>28</v>
      </c>
      <c r="C10" s="67"/>
      <c r="D10" s="68"/>
      <c r="E10" s="27" t="s">
        <v>10</v>
      </c>
      <c r="F10" s="28"/>
      <c r="G10" s="29"/>
      <c r="H10" s="29"/>
      <c r="I10" s="29"/>
      <c r="J10" s="29"/>
      <c r="K10" s="29"/>
      <c r="L10" s="29"/>
      <c r="M10" s="29"/>
      <c r="N10" s="29"/>
      <c r="O10" s="29"/>
      <c r="P10" s="29"/>
      <c r="Q10" s="30"/>
      <c r="R10" s="31">
        <f>SUM(F10:Q10)</f>
        <v>0</v>
      </c>
      <c r="U10" s="6" t="s">
        <v>65</v>
      </c>
    </row>
    <row r="11" spans="1:21" ht="26.25" customHeight="1">
      <c r="A11" s="85"/>
      <c r="B11" s="86" t="s">
        <v>85</v>
      </c>
      <c r="C11" s="87"/>
      <c r="D11" s="88"/>
      <c r="E11" s="32" t="s">
        <v>95</v>
      </c>
      <c r="F11" s="28"/>
      <c r="G11" s="29"/>
      <c r="H11" s="29"/>
      <c r="I11" s="33"/>
      <c r="J11" s="28"/>
      <c r="K11" s="29"/>
      <c r="L11" s="29"/>
      <c r="M11" s="33"/>
      <c r="N11" s="28"/>
      <c r="O11" s="29"/>
      <c r="P11" s="29"/>
      <c r="Q11" s="30"/>
      <c r="R11" s="31">
        <f>SUM(F11:Q11)</f>
        <v>0</v>
      </c>
      <c r="U11" s="6" t="s">
        <v>66</v>
      </c>
    </row>
    <row r="12" spans="1:21" ht="26.25" customHeight="1">
      <c r="A12" s="70" t="s">
        <v>96</v>
      </c>
      <c r="B12" s="73"/>
      <c r="C12" s="74"/>
      <c r="D12" s="75"/>
      <c r="E12" s="34" t="s">
        <v>11</v>
      </c>
      <c r="F12" s="28"/>
      <c r="G12" s="29"/>
      <c r="H12" s="35"/>
      <c r="I12" s="33"/>
      <c r="J12" s="28"/>
      <c r="K12" s="29"/>
      <c r="L12" s="29"/>
      <c r="M12" s="33"/>
      <c r="N12" s="28"/>
      <c r="O12" s="29"/>
      <c r="P12" s="29"/>
      <c r="Q12" s="30"/>
      <c r="R12" s="31">
        <f>SUM(F12:Q12)</f>
        <v>0</v>
      </c>
      <c r="U12" s="6" t="s">
        <v>67</v>
      </c>
    </row>
    <row r="13" spans="1:21" ht="26.25" customHeight="1">
      <c r="A13" s="71"/>
      <c r="B13" s="76"/>
      <c r="C13" s="77"/>
      <c r="D13" s="78"/>
      <c r="E13" s="36" t="s">
        <v>32</v>
      </c>
      <c r="F13" s="37"/>
      <c r="G13" s="35"/>
      <c r="H13" s="38"/>
      <c r="I13" s="33"/>
      <c r="J13" s="37"/>
      <c r="K13" s="35"/>
      <c r="L13" s="35"/>
      <c r="M13" s="39"/>
      <c r="N13" s="37"/>
      <c r="O13" s="35"/>
      <c r="P13" s="35"/>
      <c r="Q13" s="40"/>
      <c r="R13" s="31">
        <f>SUM(F13:Q13)</f>
        <v>0</v>
      </c>
    </row>
    <row r="14" spans="1:21" ht="26.25" customHeight="1" thickBot="1">
      <c r="A14" s="71"/>
      <c r="B14" s="76"/>
      <c r="C14" s="77"/>
      <c r="D14" s="78"/>
      <c r="E14" s="41" t="s">
        <v>12</v>
      </c>
      <c r="F14" s="42"/>
      <c r="G14" s="43"/>
      <c r="H14" s="43"/>
      <c r="I14" s="43"/>
      <c r="J14" s="43"/>
      <c r="K14" s="43"/>
      <c r="L14" s="43"/>
      <c r="M14" s="43"/>
      <c r="N14" s="43"/>
      <c r="O14" s="43"/>
      <c r="P14" s="43"/>
      <c r="Q14" s="43"/>
      <c r="R14" s="31">
        <f>SUM(F14:Q14)</f>
        <v>0</v>
      </c>
    </row>
    <row r="15" spans="1:21" ht="27" customHeight="1" thickTop="1">
      <c r="A15" s="72"/>
      <c r="B15" s="79"/>
      <c r="C15" s="80"/>
      <c r="D15" s="81"/>
      <c r="E15" s="132" t="s">
        <v>13</v>
      </c>
      <c r="F15" s="134">
        <f>SUM(F10:F13)-F14</f>
        <v>0</v>
      </c>
      <c r="G15" s="109">
        <f>SUM(G10:G12)-G14</f>
        <v>0</v>
      </c>
      <c r="H15" s="109">
        <f t="shared" ref="H15:P15" si="0">SUM(H10:H12)-H14</f>
        <v>0</v>
      </c>
      <c r="I15" s="109">
        <f t="shared" si="0"/>
        <v>0</v>
      </c>
      <c r="J15" s="109">
        <f t="shared" si="0"/>
        <v>0</v>
      </c>
      <c r="K15" s="109">
        <f t="shared" si="0"/>
        <v>0</v>
      </c>
      <c r="L15" s="109">
        <f t="shared" si="0"/>
        <v>0</v>
      </c>
      <c r="M15" s="109">
        <f t="shared" si="0"/>
        <v>0</v>
      </c>
      <c r="N15" s="109">
        <f t="shared" si="0"/>
        <v>0</v>
      </c>
      <c r="O15" s="109">
        <f t="shared" si="0"/>
        <v>0</v>
      </c>
      <c r="P15" s="109">
        <f t="shared" si="0"/>
        <v>0</v>
      </c>
      <c r="Q15" s="111">
        <f t="shared" ref="Q15" si="1">SUM(Q10:Q12)-Q14</f>
        <v>0</v>
      </c>
      <c r="R15" s="113">
        <f>SUM(R10:R13)-R14</f>
        <v>0</v>
      </c>
    </row>
    <row r="16" spans="1:21" ht="27" customHeight="1" thickBot="1">
      <c r="A16" s="44" t="s">
        <v>4</v>
      </c>
      <c r="B16" s="89" t="s">
        <v>55</v>
      </c>
      <c r="C16" s="90"/>
      <c r="D16" s="91"/>
      <c r="E16" s="133"/>
      <c r="F16" s="135"/>
      <c r="G16" s="110"/>
      <c r="H16" s="110"/>
      <c r="I16" s="110"/>
      <c r="J16" s="110"/>
      <c r="K16" s="110"/>
      <c r="L16" s="110"/>
      <c r="M16" s="110"/>
      <c r="N16" s="110"/>
      <c r="O16" s="110"/>
      <c r="P16" s="110"/>
      <c r="Q16" s="112"/>
      <c r="R16" s="114"/>
    </row>
    <row r="17" spans="1:19" ht="26.25" customHeight="1" thickTop="1">
      <c r="A17" s="85" t="s">
        <v>54</v>
      </c>
      <c r="B17" s="120"/>
      <c r="C17" s="121" t="s">
        <v>57</v>
      </c>
      <c r="D17" s="95"/>
      <c r="E17" s="97" t="s">
        <v>30</v>
      </c>
      <c r="F17" s="99">
        <f>IF(OR($C17="平成２９年度",$C17="平成３０年度",$C17="令和元年度"),IF(F15&gt;=82000,82000,F15),IF(F15&gt;=67000,67000,F15))</f>
        <v>0</v>
      </c>
      <c r="G17" s="99">
        <f t="shared" ref="G17:Q17" si="2">IF(OR($C17="平成２９年度",$C17="平成３０年度",$C17="令和元年度"),IF(G15&gt;=82000,82000,G15),IF(G15&gt;=67000,67000,G15))</f>
        <v>0</v>
      </c>
      <c r="H17" s="99">
        <f t="shared" si="2"/>
        <v>0</v>
      </c>
      <c r="I17" s="99">
        <f t="shared" si="2"/>
        <v>0</v>
      </c>
      <c r="J17" s="99">
        <f t="shared" si="2"/>
        <v>0</v>
      </c>
      <c r="K17" s="99">
        <f t="shared" si="2"/>
        <v>0</v>
      </c>
      <c r="L17" s="99">
        <f t="shared" si="2"/>
        <v>0</v>
      </c>
      <c r="M17" s="99">
        <f t="shared" si="2"/>
        <v>0</v>
      </c>
      <c r="N17" s="99">
        <f>IF(OR($C17="平成２９年度",$C17="平成３０年度",$C17="令和元年度"),IF(N15&gt;=82000,82000,N15),IF(N15&gt;=67000,67000,N15))</f>
        <v>0</v>
      </c>
      <c r="O17" s="99">
        <f t="shared" si="2"/>
        <v>0</v>
      </c>
      <c r="P17" s="99">
        <f t="shared" si="2"/>
        <v>0</v>
      </c>
      <c r="Q17" s="99">
        <f t="shared" si="2"/>
        <v>0</v>
      </c>
      <c r="R17" s="113">
        <f>SUM(F17:Q18)</f>
        <v>0</v>
      </c>
    </row>
    <row r="18" spans="1:19" ht="26.25" customHeight="1" thickBot="1">
      <c r="A18" s="92" t="s">
        <v>5</v>
      </c>
      <c r="B18" s="45" t="s">
        <v>6</v>
      </c>
      <c r="C18" s="94" t="s">
        <v>8</v>
      </c>
      <c r="D18" s="95"/>
      <c r="E18" s="98"/>
      <c r="F18" s="100"/>
      <c r="G18" s="100"/>
      <c r="H18" s="100"/>
      <c r="I18" s="100"/>
      <c r="J18" s="100"/>
      <c r="K18" s="100"/>
      <c r="L18" s="100"/>
      <c r="M18" s="100"/>
      <c r="N18" s="100"/>
      <c r="O18" s="100"/>
      <c r="P18" s="100"/>
      <c r="Q18" s="100"/>
      <c r="R18" s="117"/>
    </row>
    <row r="19" spans="1:19" ht="27" customHeight="1">
      <c r="A19" s="93"/>
      <c r="B19" s="46" t="s">
        <v>7</v>
      </c>
      <c r="C19" s="96" t="s">
        <v>8</v>
      </c>
      <c r="D19" s="68"/>
      <c r="E19" s="136" t="s">
        <v>29</v>
      </c>
      <c r="F19" s="101">
        <f t="shared" ref="F19:K19" si="3">ROUNDDOWN(F17*3/4,-3)</f>
        <v>0</v>
      </c>
      <c r="G19" s="101">
        <f t="shared" si="3"/>
        <v>0</v>
      </c>
      <c r="H19" s="101">
        <f t="shared" si="3"/>
        <v>0</v>
      </c>
      <c r="I19" s="101">
        <f t="shared" si="3"/>
        <v>0</v>
      </c>
      <c r="J19" s="101">
        <f t="shared" si="3"/>
        <v>0</v>
      </c>
      <c r="K19" s="101">
        <f t="shared" si="3"/>
        <v>0</v>
      </c>
      <c r="L19" s="101">
        <f>ROUNDDOWN(L17*3/4,-3)</f>
        <v>0</v>
      </c>
      <c r="M19" s="101">
        <f t="shared" ref="M19:Q19" si="4">ROUNDDOWN(M17*3/4,-3)</f>
        <v>0</v>
      </c>
      <c r="N19" s="101">
        <f t="shared" si="4"/>
        <v>0</v>
      </c>
      <c r="O19" s="101">
        <f t="shared" si="4"/>
        <v>0</v>
      </c>
      <c r="P19" s="101">
        <f t="shared" si="4"/>
        <v>0</v>
      </c>
      <c r="Q19" s="101">
        <f t="shared" si="4"/>
        <v>0</v>
      </c>
      <c r="R19" s="115">
        <f>ROUNDDOWN(SUM(F19:Q20),-3)</f>
        <v>0</v>
      </c>
      <c r="S19" s="138">
        <f>R19</f>
        <v>0</v>
      </c>
    </row>
    <row r="20" spans="1:19" ht="27" customHeight="1" thickBot="1">
      <c r="A20" s="85" t="s">
        <v>68</v>
      </c>
      <c r="B20" s="123"/>
      <c r="C20" s="123"/>
      <c r="D20" s="124"/>
      <c r="E20" s="137"/>
      <c r="F20" s="102"/>
      <c r="G20" s="102"/>
      <c r="H20" s="102"/>
      <c r="I20" s="102"/>
      <c r="J20" s="102"/>
      <c r="K20" s="102"/>
      <c r="L20" s="102"/>
      <c r="M20" s="102"/>
      <c r="N20" s="102"/>
      <c r="O20" s="102"/>
      <c r="P20" s="102"/>
      <c r="Q20" s="102"/>
      <c r="R20" s="116"/>
      <c r="S20" s="139"/>
    </row>
    <row r="21" spans="1:19" ht="27" customHeight="1">
      <c r="A21" s="85"/>
      <c r="B21" s="123"/>
      <c r="C21" s="123"/>
      <c r="D21" s="124"/>
      <c r="E21" s="128" t="s">
        <v>31</v>
      </c>
      <c r="F21" s="130">
        <f>F17-F19</f>
        <v>0</v>
      </c>
      <c r="G21" s="118">
        <f t="shared" ref="G21:Q21" si="5">G17-G19</f>
        <v>0</v>
      </c>
      <c r="H21" s="118">
        <f t="shared" si="5"/>
        <v>0</v>
      </c>
      <c r="I21" s="118">
        <f t="shared" si="5"/>
        <v>0</v>
      </c>
      <c r="J21" s="118">
        <f t="shared" si="5"/>
        <v>0</v>
      </c>
      <c r="K21" s="118">
        <f t="shared" si="5"/>
        <v>0</v>
      </c>
      <c r="L21" s="118">
        <f t="shared" si="5"/>
        <v>0</v>
      </c>
      <c r="M21" s="118">
        <f t="shared" si="5"/>
        <v>0</v>
      </c>
      <c r="N21" s="118">
        <f>N17-N19</f>
        <v>0</v>
      </c>
      <c r="O21" s="118">
        <f t="shared" si="5"/>
        <v>0</v>
      </c>
      <c r="P21" s="118">
        <f t="shared" si="5"/>
        <v>0</v>
      </c>
      <c r="Q21" s="103">
        <f t="shared" si="5"/>
        <v>0</v>
      </c>
      <c r="R21" s="105">
        <f>R17-R19</f>
        <v>0</v>
      </c>
    </row>
    <row r="22" spans="1:19" ht="27" customHeight="1" thickBot="1">
      <c r="A22" s="122"/>
      <c r="B22" s="125"/>
      <c r="C22" s="125"/>
      <c r="D22" s="126"/>
      <c r="E22" s="129"/>
      <c r="F22" s="131"/>
      <c r="G22" s="119"/>
      <c r="H22" s="119"/>
      <c r="I22" s="119"/>
      <c r="J22" s="119"/>
      <c r="K22" s="119"/>
      <c r="L22" s="119"/>
      <c r="M22" s="119"/>
      <c r="N22" s="119"/>
      <c r="O22" s="119"/>
      <c r="P22" s="119"/>
      <c r="Q22" s="104"/>
      <c r="R22" s="106"/>
    </row>
    <row r="23" spans="1:19" ht="20.100000000000001" customHeight="1">
      <c r="A23" s="16" t="s">
        <v>27</v>
      </c>
      <c r="B23" s="19"/>
      <c r="C23" s="19"/>
      <c r="D23" s="19"/>
      <c r="E23" s="19"/>
      <c r="F23" s="19"/>
      <c r="G23" s="19"/>
      <c r="H23" s="19"/>
      <c r="I23" s="19"/>
      <c r="J23" s="19"/>
      <c r="K23" s="19"/>
      <c r="L23" s="19"/>
      <c r="M23" s="19"/>
      <c r="N23" s="19"/>
      <c r="O23" s="19"/>
      <c r="P23" s="19"/>
      <c r="Q23" s="19"/>
      <c r="R23" s="19"/>
    </row>
    <row r="24" spans="1:19" ht="20.100000000000001" customHeight="1">
      <c r="A24" s="19"/>
      <c r="B24" s="19"/>
      <c r="C24" s="47"/>
      <c r="D24" s="47"/>
      <c r="E24" s="16"/>
      <c r="F24" s="47" t="s">
        <v>73</v>
      </c>
      <c r="G24" s="48"/>
      <c r="H24" s="19"/>
      <c r="I24" s="19"/>
      <c r="J24" s="19"/>
      <c r="K24" s="19"/>
      <c r="L24" s="19"/>
      <c r="M24" s="47" t="s">
        <v>77</v>
      </c>
      <c r="N24" s="48"/>
      <c r="O24" s="19"/>
      <c r="P24" s="19"/>
      <c r="Q24" s="19"/>
      <c r="R24" s="19"/>
    </row>
    <row r="25" spans="1:19" ht="20.100000000000001" customHeight="1">
      <c r="A25" s="19"/>
      <c r="B25" s="19"/>
      <c r="C25" s="47"/>
      <c r="D25" s="47"/>
      <c r="E25" s="16"/>
      <c r="F25" s="127" t="s">
        <v>74</v>
      </c>
      <c r="G25" s="127"/>
      <c r="H25" s="142" t="s">
        <v>75</v>
      </c>
      <c r="I25" s="142"/>
      <c r="J25" s="142" t="s">
        <v>76</v>
      </c>
      <c r="K25" s="142"/>
      <c r="L25" s="19"/>
      <c r="M25" s="127" t="s">
        <v>78</v>
      </c>
      <c r="N25" s="127"/>
      <c r="O25" s="142" t="s">
        <v>75</v>
      </c>
      <c r="P25" s="142"/>
      <c r="Q25" s="142" t="s">
        <v>76</v>
      </c>
      <c r="R25" s="142"/>
    </row>
    <row r="26" spans="1:19" ht="20.100000000000001" customHeight="1">
      <c r="A26" s="49"/>
      <c r="B26" s="49"/>
      <c r="C26" s="47"/>
      <c r="D26" s="47"/>
      <c r="E26" s="16"/>
      <c r="F26" s="127" t="s">
        <v>69</v>
      </c>
      <c r="G26" s="127"/>
      <c r="H26" s="118">
        <f>R14</f>
        <v>0</v>
      </c>
      <c r="I26" s="118"/>
      <c r="J26" s="123"/>
      <c r="K26" s="123"/>
      <c r="L26" s="19"/>
      <c r="M26" s="127" t="s">
        <v>79</v>
      </c>
      <c r="N26" s="127"/>
      <c r="O26" s="118">
        <f>R10</f>
        <v>0</v>
      </c>
      <c r="P26" s="118"/>
      <c r="Q26" s="123"/>
      <c r="R26" s="123"/>
    </row>
    <row r="27" spans="1:19" ht="20.100000000000001" customHeight="1">
      <c r="A27" s="19"/>
      <c r="B27" s="19"/>
      <c r="C27" s="47"/>
      <c r="D27" s="47"/>
      <c r="E27" s="16"/>
      <c r="F27" s="127" t="s">
        <v>70</v>
      </c>
      <c r="G27" s="127"/>
      <c r="H27" s="118">
        <f>R19</f>
        <v>0</v>
      </c>
      <c r="I27" s="118"/>
      <c r="J27" s="123"/>
      <c r="K27" s="123"/>
      <c r="L27" s="19"/>
      <c r="M27" s="127" t="s">
        <v>80</v>
      </c>
      <c r="N27" s="127"/>
      <c r="O27" s="118">
        <f>R11</f>
        <v>0</v>
      </c>
      <c r="P27" s="118"/>
      <c r="Q27" s="123"/>
      <c r="R27" s="123"/>
    </row>
    <row r="28" spans="1:19" ht="20.100000000000001" customHeight="1">
      <c r="A28" s="19"/>
      <c r="B28" s="19"/>
      <c r="C28" s="19"/>
      <c r="D28" s="19"/>
      <c r="E28" s="16"/>
      <c r="F28" s="120" t="s">
        <v>71</v>
      </c>
      <c r="G28" s="120"/>
      <c r="H28" s="118">
        <f>R21</f>
        <v>0</v>
      </c>
      <c r="I28" s="118"/>
      <c r="J28" s="123"/>
      <c r="K28" s="123"/>
      <c r="L28" s="16"/>
      <c r="M28" s="120" t="s">
        <v>81</v>
      </c>
      <c r="N28" s="120"/>
      <c r="O28" s="118">
        <f>R12+R13</f>
        <v>0</v>
      </c>
      <c r="P28" s="118"/>
      <c r="Q28" s="123"/>
      <c r="R28" s="123"/>
    </row>
    <row r="29" spans="1:19" ht="20.100000000000001" customHeight="1">
      <c r="A29" s="19"/>
      <c r="B29" s="19"/>
      <c r="C29" s="19"/>
      <c r="D29" s="19"/>
      <c r="E29" s="16"/>
      <c r="F29" s="120" t="s">
        <v>72</v>
      </c>
      <c r="G29" s="120"/>
      <c r="H29" s="118">
        <f>SUM(H26:I28)</f>
        <v>0</v>
      </c>
      <c r="I29" s="118"/>
      <c r="J29" s="123"/>
      <c r="K29" s="123"/>
      <c r="L29" s="16"/>
      <c r="M29" s="120" t="s">
        <v>72</v>
      </c>
      <c r="N29" s="120"/>
      <c r="O29" s="118">
        <f>SUM(O26:P28)</f>
        <v>0</v>
      </c>
      <c r="P29" s="118"/>
      <c r="Q29" s="123"/>
      <c r="R29" s="123"/>
    </row>
    <row r="30" spans="1:19" ht="20.100000000000001" customHeight="1">
      <c r="A30" s="16" t="s">
        <v>0</v>
      </c>
      <c r="B30" s="16"/>
      <c r="C30" s="16"/>
      <c r="D30" s="16"/>
      <c r="E30" s="17"/>
      <c r="F30" s="16"/>
      <c r="G30" s="16"/>
      <c r="H30" s="16"/>
      <c r="I30" s="16"/>
      <c r="J30" s="16"/>
      <c r="K30" s="16"/>
      <c r="L30" s="16"/>
      <c r="M30" s="16"/>
      <c r="N30" s="16"/>
      <c r="O30" s="16"/>
      <c r="P30" s="16"/>
      <c r="Q30" s="16"/>
      <c r="R30" s="16"/>
    </row>
    <row r="31" spans="1:19" ht="20.100000000000001" customHeight="1">
      <c r="A31" s="16"/>
      <c r="B31" s="16"/>
      <c r="C31" s="16"/>
      <c r="D31" s="16"/>
      <c r="E31" s="17"/>
      <c r="F31" s="16"/>
      <c r="G31" s="16"/>
      <c r="H31" s="16"/>
      <c r="I31" s="16"/>
      <c r="J31" s="16"/>
      <c r="K31" s="16"/>
      <c r="L31" s="16"/>
      <c r="M31" s="16"/>
      <c r="N31" s="50"/>
      <c r="O31" s="50"/>
      <c r="P31" s="143" t="s">
        <v>82</v>
      </c>
      <c r="Q31" s="143"/>
      <c r="R31" s="143"/>
    </row>
    <row r="32" spans="1:19" ht="20.100000000000001" customHeight="1">
      <c r="A32" s="69" t="s">
        <v>94</v>
      </c>
      <c r="B32" s="69"/>
      <c r="C32" s="69"/>
      <c r="D32" s="69"/>
      <c r="E32" s="69"/>
      <c r="F32" s="69"/>
      <c r="G32" s="69"/>
      <c r="H32" s="69"/>
      <c r="I32" s="69"/>
      <c r="J32" s="69"/>
      <c r="K32" s="69"/>
      <c r="L32" s="69"/>
      <c r="M32" s="69"/>
      <c r="N32" s="69"/>
      <c r="O32" s="69"/>
      <c r="P32" s="69"/>
      <c r="Q32" s="14"/>
      <c r="R32" s="14"/>
    </row>
    <row r="33" spans="1:19" ht="20.100000000000001" customHeight="1">
      <c r="A33" s="15"/>
      <c r="B33" s="15"/>
      <c r="C33" s="15"/>
      <c r="D33" s="15"/>
      <c r="E33" s="15"/>
      <c r="F33" s="15"/>
      <c r="G33" s="15"/>
      <c r="H33" s="15"/>
      <c r="I33" s="15"/>
      <c r="J33" s="15"/>
      <c r="K33" s="15"/>
      <c r="L33" s="15"/>
      <c r="M33" s="15"/>
      <c r="N33" s="15"/>
      <c r="O33" s="15"/>
      <c r="P33" s="15"/>
      <c r="Q33" s="16"/>
      <c r="R33" s="15"/>
    </row>
    <row r="34" spans="1:19" ht="20.100000000000001" customHeight="1">
      <c r="A34" s="16"/>
      <c r="B34" s="16"/>
      <c r="C34" s="16"/>
      <c r="D34" s="16"/>
      <c r="E34" s="17"/>
      <c r="F34" s="16"/>
      <c r="G34" s="16"/>
      <c r="H34" s="16"/>
      <c r="I34" s="16"/>
      <c r="J34" s="16"/>
      <c r="K34" s="18"/>
      <c r="L34" s="18"/>
      <c r="M34" s="19"/>
      <c r="N34" s="18" t="s">
        <v>36</v>
      </c>
      <c r="O34" s="140" t="str">
        <f>IF($O$5="","",$O$5)</f>
        <v/>
      </c>
      <c r="P34" s="140"/>
      <c r="Q34" s="140"/>
      <c r="R34" s="140"/>
    </row>
    <row r="35" spans="1:19" ht="20.100000000000001" customHeight="1">
      <c r="A35" s="16"/>
      <c r="B35" s="16"/>
      <c r="C35" s="16"/>
      <c r="D35" s="16"/>
      <c r="E35" s="17"/>
      <c r="F35" s="16"/>
      <c r="G35" s="16"/>
      <c r="H35" s="16"/>
      <c r="I35" s="16"/>
      <c r="J35" s="16"/>
      <c r="K35" s="17"/>
      <c r="L35" s="16"/>
      <c r="M35" s="16"/>
      <c r="N35" s="17" t="s">
        <v>1</v>
      </c>
      <c r="O35" s="141" t="str">
        <f>IF($O$6="","",O6)</f>
        <v/>
      </c>
      <c r="P35" s="141"/>
      <c r="Q35" s="141"/>
      <c r="R35" s="141"/>
    </row>
    <row r="36" spans="1:19" ht="20.100000000000001" customHeight="1">
      <c r="A36" s="16"/>
      <c r="B36" s="16"/>
      <c r="C36" s="16"/>
      <c r="D36" s="16"/>
      <c r="E36" s="17"/>
      <c r="F36" s="16"/>
      <c r="G36" s="16"/>
      <c r="H36" s="16"/>
      <c r="I36" s="16"/>
      <c r="J36" s="16"/>
      <c r="K36" s="18"/>
      <c r="L36" s="16"/>
      <c r="M36" s="16"/>
      <c r="N36" s="18" t="s">
        <v>38</v>
      </c>
      <c r="O36" s="141" t="str">
        <f>IF(O7="","",$O$7)</f>
        <v/>
      </c>
      <c r="P36" s="141"/>
      <c r="Q36" s="141"/>
      <c r="R36" s="20" t="s">
        <v>28</v>
      </c>
    </row>
    <row r="37" spans="1:19" ht="20.100000000000001" customHeight="1" thickBot="1">
      <c r="A37" s="16"/>
      <c r="B37" s="16"/>
      <c r="C37" s="16"/>
      <c r="D37" s="16"/>
      <c r="E37" s="17"/>
      <c r="F37" s="16"/>
      <c r="G37" s="16"/>
      <c r="H37" s="16"/>
      <c r="I37" s="16"/>
      <c r="J37" s="16"/>
      <c r="K37" s="16"/>
      <c r="L37" s="16"/>
      <c r="M37" s="16"/>
      <c r="N37" s="16"/>
      <c r="O37" s="16"/>
      <c r="P37" s="16"/>
      <c r="Q37" s="16"/>
      <c r="R37" s="16"/>
    </row>
    <row r="38" spans="1:19" ht="20.100000000000001" customHeight="1">
      <c r="A38" s="82" t="s">
        <v>2</v>
      </c>
      <c r="B38" s="83"/>
      <c r="C38" s="83"/>
      <c r="D38" s="84"/>
      <c r="E38" s="21" t="s">
        <v>9</v>
      </c>
      <c r="F38" s="22" t="s">
        <v>14</v>
      </c>
      <c r="G38" s="23" t="s">
        <v>15</v>
      </c>
      <c r="H38" s="23" t="s">
        <v>16</v>
      </c>
      <c r="I38" s="24" t="s">
        <v>17</v>
      </c>
      <c r="J38" s="25" t="s">
        <v>18</v>
      </c>
      <c r="K38" s="23" t="s">
        <v>19</v>
      </c>
      <c r="L38" s="23" t="s">
        <v>20</v>
      </c>
      <c r="M38" s="24" t="s">
        <v>21</v>
      </c>
      <c r="N38" s="25" t="s">
        <v>22</v>
      </c>
      <c r="O38" s="23" t="s">
        <v>23</v>
      </c>
      <c r="P38" s="23" t="s">
        <v>24</v>
      </c>
      <c r="Q38" s="24" t="s">
        <v>25</v>
      </c>
      <c r="R38" s="26" t="s">
        <v>26</v>
      </c>
    </row>
    <row r="39" spans="1:19" ht="26.25" customHeight="1">
      <c r="A39" s="85" t="s">
        <v>3</v>
      </c>
      <c r="B39" s="67" t="s">
        <v>28</v>
      </c>
      <c r="C39" s="67"/>
      <c r="D39" s="68"/>
      <c r="E39" s="27" t="s">
        <v>10</v>
      </c>
      <c r="F39" s="28"/>
      <c r="G39" s="29"/>
      <c r="H39" s="29"/>
      <c r="I39" s="29"/>
      <c r="J39" s="29"/>
      <c r="K39" s="29"/>
      <c r="L39" s="29"/>
      <c r="M39" s="29"/>
      <c r="N39" s="29"/>
      <c r="O39" s="29"/>
      <c r="P39" s="29"/>
      <c r="Q39" s="30"/>
      <c r="R39" s="31">
        <f>SUM(F39:Q39)</f>
        <v>0</v>
      </c>
    </row>
    <row r="40" spans="1:19" ht="26.25" customHeight="1">
      <c r="A40" s="85"/>
      <c r="B40" s="86" t="s">
        <v>53</v>
      </c>
      <c r="C40" s="87"/>
      <c r="D40" s="88"/>
      <c r="E40" s="32" t="s">
        <v>95</v>
      </c>
      <c r="F40" s="28"/>
      <c r="G40" s="29"/>
      <c r="H40" s="29"/>
      <c r="I40" s="33"/>
      <c r="J40" s="28"/>
      <c r="K40" s="29"/>
      <c r="L40" s="29"/>
      <c r="M40" s="33"/>
      <c r="N40" s="28"/>
      <c r="O40" s="29"/>
      <c r="P40" s="29"/>
      <c r="Q40" s="30"/>
      <c r="R40" s="31">
        <f>SUM(F40:Q40)</f>
        <v>0</v>
      </c>
    </row>
    <row r="41" spans="1:19" ht="26.25" customHeight="1">
      <c r="A41" s="70" t="s">
        <v>96</v>
      </c>
      <c r="B41" s="73"/>
      <c r="C41" s="74"/>
      <c r="D41" s="75"/>
      <c r="E41" s="34" t="s">
        <v>11</v>
      </c>
      <c r="F41" s="28"/>
      <c r="G41" s="29"/>
      <c r="H41" s="35"/>
      <c r="I41" s="33"/>
      <c r="J41" s="28"/>
      <c r="K41" s="29"/>
      <c r="L41" s="29"/>
      <c r="M41" s="33"/>
      <c r="N41" s="28"/>
      <c r="O41" s="29"/>
      <c r="P41" s="29"/>
      <c r="Q41" s="30"/>
      <c r="R41" s="31">
        <f>SUM(F41:Q41)</f>
        <v>0</v>
      </c>
    </row>
    <row r="42" spans="1:19" ht="26.25" customHeight="1">
      <c r="A42" s="71"/>
      <c r="B42" s="76"/>
      <c r="C42" s="77"/>
      <c r="D42" s="78"/>
      <c r="E42" s="36" t="s">
        <v>32</v>
      </c>
      <c r="F42" s="37"/>
      <c r="G42" s="35"/>
      <c r="H42" s="38"/>
      <c r="I42" s="33"/>
      <c r="J42" s="37"/>
      <c r="K42" s="35"/>
      <c r="L42" s="35"/>
      <c r="M42" s="39"/>
      <c r="N42" s="37"/>
      <c r="O42" s="35"/>
      <c r="P42" s="35"/>
      <c r="Q42" s="40"/>
      <c r="R42" s="31">
        <f>SUM(F42:Q42)</f>
        <v>0</v>
      </c>
    </row>
    <row r="43" spans="1:19" ht="26.25" customHeight="1" thickBot="1">
      <c r="A43" s="71"/>
      <c r="B43" s="76"/>
      <c r="C43" s="77"/>
      <c r="D43" s="78"/>
      <c r="E43" s="41" t="s">
        <v>12</v>
      </c>
      <c r="F43" s="42"/>
      <c r="G43" s="43"/>
      <c r="H43" s="43"/>
      <c r="I43" s="43"/>
      <c r="J43" s="43"/>
      <c r="K43" s="43"/>
      <c r="L43" s="43"/>
      <c r="M43" s="43"/>
      <c r="N43" s="43"/>
      <c r="O43" s="43"/>
      <c r="P43" s="43"/>
      <c r="Q43" s="43"/>
      <c r="R43" s="31">
        <f>SUM(F43:Q43)</f>
        <v>0</v>
      </c>
    </row>
    <row r="44" spans="1:19" ht="27" customHeight="1" thickTop="1">
      <c r="A44" s="72"/>
      <c r="B44" s="79"/>
      <c r="C44" s="80"/>
      <c r="D44" s="81"/>
      <c r="E44" s="132" t="s">
        <v>13</v>
      </c>
      <c r="F44" s="134">
        <f>SUM(F39:F42)-F43</f>
        <v>0</v>
      </c>
      <c r="G44" s="109">
        <f>SUM(G39:G41)-G43</f>
        <v>0</v>
      </c>
      <c r="H44" s="109">
        <f t="shared" ref="H44" si="6">SUM(H39:H41)-H43</f>
        <v>0</v>
      </c>
      <c r="I44" s="109">
        <f t="shared" ref="I44" si="7">SUM(I39:I41)-I43</f>
        <v>0</v>
      </c>
      <c r="J44" s="109">
        <f t="shared" ref="J44" si="8">SUM(J39:J41)-J43</f>
        <v>0</v>
      </c>
      <c r="K44" s="109">
        <f t="shared" ref="K44" si="9">SUM(K39:K41)-K43</f>
        <v>0</v>
      </c>
      <c r="L44" s="109">
        <f t="shared" ref="L44" si="10">SUM(L39:L41)-L43</f>
        <v>0</v>
      </c>
      <c r="M44" s="109">
        <f t="shared" ref="M44" si="11">SUM(M39:M41)-M43</f>
        <v>0</v>
      </c>
      <c r="N44" s="109">
        <f t="shared" ref="N44" si="12">SUM(N39:N41)-N43</f>
        <v>0</v>
      </c>
      <c r="O44" s="109">
        <f t="shared" ref="O44" si="13">SUM(O39:O41)-O43</f>
        <v>0</v>
      </c>
      <c r="P44" s="109">
        <f t="shared" ref="P44" si="14">SUM(P39:P41)-P43</f>
        <v>0</v>
      </c>
      <c r="Q44" s="111">
        <f t="shared" ref="Q44" si="15">SUM(Q39:Q41)-Q43</f>
        <v>0</v>
      </c>
      <c r="R44" s="113">
        <f>SUM(R39:R42)-R43</f>
        <v>0</v>
      </c>
    </row>
    <row r="45" spans="1:19" ht="27" customHeight="1" thickBot="1">
      <c r="A45" s="44" t="s">
        <v>4</v>
      </c>
      <c r="B45" s="89" t="s">
        <v>55</v>
      </c>
      <c r="C45" s="90"/>
      <c r="D45" s="91"/>
      <c r="E45" s="133"/>
      <c r="F45" s="135"/>
      <c r="G45" s="110"/>
      <c r="H45" s="110"/>
      <c r="I45" s="110"/>
      <c r="J45" s="110"/>
      <c r="K45" s="110"/>
      <c r="L45" s="110"/>
      <c r="M45" s="110"/>
      <c r="N45" s="110"/>
      <c r="O45" s="110"/>
      <c r="P45" s="110"/>
      <c r="Q45" s="112"/>
      <c r="R45" s="114"/>
    </row>
    <row r="46" spans="1:19" ht="26.25" customHeight="1" thickTop="1">
      <c r="A46" s="85" t="s">
        <v>54</v>
      </c>
      <c r="B46" s="120"/>
      <c r="C46" s="121" t="s">
        <v>57</v>
      </c>
      <c r="D46" s="95"/>
      <c r="E46" s="97" t="s">
        <v>30</v>
      </c>
      <c r="F46" s="99">
        <f>IF(OR($C46="平成２９年度",$C46="平成３０年度",$C46="令和元年度"),IF(F44&gt;=82000,82000,F44),IF(F44&gt;=67000,67000,F44))</f>
        <v>0</v>
      </c>
      <c r="G46" s="99">
        <f t="shared" ref="G46:M46" si="16">IF(OR($C46="平成２９年度",$C46="平成３０年度",$C46="令和元年度"),IF(G44&gt;=82000,82000,G44),IF(G44&gt;=67000,67000,G44))</f>
        <v>0</v>
      </c>
      <c r="H46" s="99">
        <f t="shared" si="16"/>
        <v>0</v>
      </c>
      <c r="I46" s="99">
        <f t="shared" si="16"/>
        <v>0</v>
      </c>
      <c r="J46" s="99">
        <f t="shared" si="16"/>
        <v>0</v>
      </c>
      <c r="K46" s="99">
        <f t="shared" si="16"/>
        <v>0</v>
      </c>
      <c r="L46" s="99">
        <f t="shared" si="16"/>
        <v>0</v>
      </c>
      <c r="M46" s="99">
        <f t="shared" si="16"/>
        <v>0</v>
      </c>
      <c r="N46" s="99">
        <f>IF(OR($C46="平成２９年度",$C46="平成３０年度",$C46="令和元年度"),IF(N44&gt;=82000,82000,N44),IF(N44&gt;=67000,67000,N44))</f>
        <v>0</v>
      </c>
      <c r="O46" s="99">
        <f t="shared" ref="O46:Q46" si="17">IF(OR($C46="平成２９年度",$C46="平成３０年度",$C46="令和元年度"),IF(O44&gt;=82000,82000,O44),IF(O44&gt;=67000,67000,O44))</f>
        <v>0</v>
      </c>
      <c r="P46" s="99">
        <f t="shared" si="17"/>
        <v>0</v>
      </c>
      <c r="Q46" s="99">
        <f t="shared" si="17"/>
        <v>0</v>
      </c>
      <c r="R46" s="113">
        <f>SUM(F46:Q47)</f>
        <v>0</v>
      </c>
    </row>
    <row r="47" spans="1:19" ht="26.25" customHeight="1" thickBot="1">
      <c r="A47" s="92" t="s">
        <v>5</v>
      </c>
      <c r="B47" s="45" t="s">
        <v>6</v>
      </c>
      <c r="C47" s="94" t="s">
        <v>8</v>
      </c>
      <c r="D47" s="95"/>
      <c r="E47" s="98"/>
      <c r="F47" s="100"/>
      <c r="G47" s="100"/>
      <c r="H47" s="100"/>
      <c r="I47" s="100"/>
      <c r="J47" s="100"/>
      <c r="K47" s="100"/>
      <c r="L47" s="100"/>
      <c r="M47" s="100"/>
      <c r="N47" s="100"/>
      <c r="O47" s="100"/>
      <c r="P47" s="100"/>
      <c r="Q47" s="100"/>
      <c r="R47" s="117"/>
    </row>
    <row r="48" spans="1:19" ht="27" customHeight="1">
      <c r="A48" s="93"/>
      <c r="B48" s="46" t="s">
        <v>7</v>
      </c>
      <c r="C48" s="96" t="s">
        <v>8</v>
      </c>
      <c r="D48" s="68"/>
      <c r="E48" s="136" t="s">
        <v>29</v>
      </c>
      <c r="F48" s="101">
        <f>ROUNDDOWN(F46*3/4,-3)</f>
        <v>0</v>
      </c>
      <c r="G48" s="101">
        <f t="shared" ref="G48:Q48" si="18">ROUNDDOWN(G46*3/4,-3)</f>
        <v>0</v>
      </c>
      <c r="H48" s="101">
        <f t="shared" si="18"/>
        <v>0</v>
      </c>
      <c r="I48" s="101">
        <f t="shared" si="18"/>
        <v>0</v>
      </c>
      <c r="J48" s="101">
        <f t="shared" si="18"/>
        <v>0</v>
      </c>
      <c r="K48" s="101">
        <f t="shared" si="18"/>
        <v>0</v>
      </c>
      <c r="L48" s="101">
        <f t="shared" si="18"/>
        <v>0</v>
      </c>
      <c r="M48" s="101">
        <f t="shared" si="18"/>
        <v>0</v>
      </c>
      <c r="N48" s="101">
        <f t="shared" si="18"/>
        <v>0</v>
      </c>
      <c r="O48" s="101">
        <f t="shared" si="18"/>
        <v>0</v>
      </c>
      <c r="P48" s="101">
        <f t="shared" si="18"/>
        <v>0</v>
      </c>
      <c r="Q48" s="101">
        <f t="shared" si="18"/>
        <v>0</v>
      </c>
      <c r="R48" s="115">
        <f>ROUNDDOWN(SUM(F48:Q49),-3)</f>
        <v>0</v>
      </c>
      <c r="S48" s="138">
        <f>R48</f>
        <v>0</v>
      </c>
    </row>
    <row r="49" spans="1:19" ht="27" customHeight="1" thickBot="1">
      <c r="A49" s="85" t="s">
        <v>68</v>
      </c>
      <c r="B49" s="123"/>
      <c r="C49" s="123"/>
      <c r="D49" s="124"/>
      <c r="E49" s="137"/>
      <c r="F49" s="102"/>
      <c r="G49" s="102"/>
      <c r="H49" s="102"/>
      <c r="I49" s="102"/>
      <c r="J49" s="102"/>
      <c r="K49" s="102"/>
      <c r="L49" s="102"/>
      <c r="M49" s="102"/>
      <c r="N49" s="102"/>
      <c r="O49" s="102"/>
      <c r="P49" s="102"/>
      <c r="Q49" s="102"/>
      <c r="R49" s="116"/>
      <c r="S49" s="139"/>
    </row>
    <row r="50" spans="1:19" ht="27" customHeight="1">
      <c r="A50" s="85"/>
      <c r="B50" s="123"/>
      <c r="C50" s="123"/>
      <c r="D50" s="124"/>
      <c r="E50" s="128" t="s">
        <v>31</v>
      </c>
      <c r="F50" s="130">
        <f>F46-F48</f>
        <v>0</v>
      </c>
      <c r="G50" s="118">
        <f t="shared" ref="G50:M50" si="19">G46-G48</f>
        <v>0</v>
      </c>
      <c r="H50" s="118">
        <f t="shared" si="19"/>
        <v>0</v>
      </c>
      <c r="I50" s="118">
        <f t="shared" si="19"/>
        <v>0</v>
      </c>
      <c r="J50" s="118">
        <f t="shared" si="19"/>
        <v>0</v>
      </c>
      <c r="K50" s="118">
        <f t="shared" si="19"/>
        <v>0</v>
      </c>
      <c r="L50" s="118">
        <f t="shared" si="19"/>
        <v>0</v>
      </c>
      <c r="M50" s="118">
        <f t="shared" si="19"/>
        <v>0</v>
      </c>
      <c r="N50" s="118">
        <f>N46-N48</f>
        <v>0</v>
      </c>
      <c r="O50" s="118">
        <f t="shared" ref="O50:Q50" si="20">O46-O48</f>
        <v>0</v>
      </c>
      <c r="P50" s="118">
        <f t="shared" si="20"/>
        <v>0</v>
      </c>
      <c r="Q50" s="103">
        <f t="shared" si="20"/>
        <v>0</v>
      </c>
      <c r="R50" s="105">
        <f>R46-R48</f>
        <v>0</v>
      </c>
    </row>
    <row r="51" spans="1:19" ht="27" customHeight="1" thickBot="1">
      <c r="A51" s="122"/>
      <c r="B51" s="125"/>
      <c r="C51" s="125"/>
      <c r="D51" s="126"/>
      <c r="E51" s="129"/>
      <c r="F51" s="131"/>
      <c r="G51" s="119"/>
      <c r="H51" s="119"/>
      <c r="I51" s="119"/>
      <c r="J51" s="119"/>
      <c r="K51" s="119"/>
      <c r="L51" s="119"/>
      <c r="M51" s="119"/>
      <c r="N51" s="119"/>
      <c r="O51" s="119"/>
      <c r="P51" s="119"/>
      <c r="Q51" s="104"/>
      <c r="R51" s="106"/>
    </row>
    <row r="52" spans="1:19" ht="20.100000000000001" customHeight="1">
      <c r="A52" s="16" t="s">
        <v>27</v>
      </c>
      <c r="B52" s="19"/>
      <c r="C52" s="19"/>
      <c r="D52" s="19"/>
      <c r="E52" s="19"/>
      <c r="F52" s="19"/>
      <c r="G52" s="19"/>
      <c r="H52" s="19"/>
      <c r="I52" s="19"/>
      <c r="J52" s="19"/>
      <c r="K52" s="19"/>
      <c r="L52" s="19"/>
      <c r="M52" s="19"/>
      <c r="N52" s="19"/>
      <c r="O52" s="19"/>
      <c r="P52" s="19"/>
      <c r="Q52" s="19"/>
      <c r="R52" s="19"/>
    </row>
    <row r="53" spans="1:19" ht="20.100000000000001" customHeight="1">
      <c r="A53" s="19"/>
      <c r="B53" s="19"/>
      <c r="C53" s="47"/>
      <c r="D53" s="47"/>
      <c r="E53" s="16"/>
      <c r="F53" s="47" t="s">
        <v>73</v>
      </c>
      <c r="G53" s="48"/>
      <c r="H53" s="19"/>
      <c r="I53" s="19"/>
      <c r="J53" s="19"/>
      <c r="K53" s="19"/>
      <c r="L53" s="19"/>
      <c r="M53" s="47" t="s">
        <v>77</v>
      </c>
      <c r="N53" s="48"/>
      <c r="O53" s="19"/>
      <c r="P53" s="19"/>
      <c r="Q53" s="19"/>
      <c r="R53" s="19"/>
    </row>
    <row r="54" spans="1:19" ht="20.100000000000001" customHeight="1">
      <c r="A54" s="19"/>
      <c r="B54" s="19"/>
      <c r="C54" s="47"/>
      <c r="D54" s="47"/>
      <c r="E54" s="16"/>
      <c r="F54" s="127" t="s">
        <v>74</v>
      </c>
      <c r="G54" s="127"/>
      <c r="H54" s="142" t="s">
        <v>75</v>
      </c>
      <c r="I54" s="142"/>
      <c r="J54" s="142" t="s">
        <v>76</v>
      </c>
      <c r="K54" s="142"/>
      <c r="L54" s="19"/>
      <c r="M54" s="127" t="s">
        <v>78</v>
      </c>
      <c r="N54" s="127"/>
      <c r="O54" s="142" t="s">
        <v>75</v>
      </c>
      <c r="P54" s="142"/>
      <c r="Q54" s="142" t="s">
        <v>76</v>
      </c>
      <c r="R54" s="142"/>
    </row>
    <row r="55" spans="1:19" ht="20.100000000000001" customHeight="1">
      <c r="A55" s="49"/>
      <c r="B55" s="49"/>
      <c r="C55" s="47"/>
      <c r="D55" s="47"/>
      <c r="E55" s="16"/>
      <c r="F55" s="127" t="s">
        <v>69</v>
      </c>
      <c r="G55" s="127"/>
      <c r="H55" s="118">
        <f>R43</f>
        <v>0</v>
      </c>
      <c r="I55" s="118"/>
      <c r="J55" s="123"/>
      <c r="K55" s="123"/>
      <c r="L55" s="19"/>
      <c r="M55" s="127" t="s">
        <v>79</v>
      </c>
      <c r="N55" s="127"/>
      <c r="O55" s="118">
        <f>R39</f>
        <v>0</v>
      </c>
      <c r="P55" s="118"/>
      <c r="Q55" s="123"/>
      <c r="R55" s="123"/>
    </row>
    <row r="56" spans="1:19" ht="20.100000000000001" customHeight="1">
      <c r="A56" s="19"/>
      <c r="B56" s="19"/>
      <c r="C56" s="47"/>
      <c r="D56" s="47"/>
      <c r="E56" s="16"/>
      <c r="F56" s="127" t="s">
        <v>70</v>
      </c>
      <c r="G56" s="127"/>
      <c r="H56" s="118">
        <f>R48</f>
        <v>0</v>
      </c>
      <c r="I56" s="118"/>
      <c r="J56" s="123"/>
      <c r="K56" s="123"/>
      <c r="L56" s="19"/>
      <c r="M56" s="127" t="s">
        <v>80</v>
      </c>
      <c r="N56" s="127"/>
      <c r="O56" s="118">
        <f>R40</f>
        <v>0</v>
      </c>
      <c r="P56" s="118"/>
      <c r="Q56" s="123"/>
      <c r="R56" s="123"/>
    </row>
    <row r="57" spans="1:19" ht="20.100000000000001" customHeight="1">
      <c r="A57" s="19"/>
      <c r="B57" s="19"/>
      <c r="C57" s="19"/>
      <c r="D57" s="19"/>
      <c r="E57" s="16"/>
      <c r="F57" s="120" t="s">
        <v>71</v>
      </c>
      <c r="G57" s="120"/>
      <c r="H57" s="118">
        <f>R50</f>
        <v>0</v>
      </c>
      <c r="I57" s="118"/>
      <c r="J57" s="123"/>
      <c r="K57" s="123"/>
      <c r="L57" s="16"/>
      <c r="M57" s="120" t="s">
        <v>81</v>
      </c>
      <c r="N57" s="120"/>
      <c r="O57" s="118">
        <f>R41+R42</f>
        <v>0</v>
      </c>
      <c r="P57" s="118"/>
      <c r="Q57" s="123"/>
      <c r="R57" s="123"/>
    </row>
    <row r="58" spans="1:19" ht="20.100000000000001" customHeight="1">
      <c r="A58" s="19"/>
      <c r="B58" s="19"/>
      <c r="C58" s="19"/>
      <c r="D58" s="19"/>
      <c r="E58" s="16"/>
      <c r="F58" s="120" t="s">
        <v>72</v>
      </c>
      <c r="G58" s="120"/>
      <c r="H58" s="118">
        <f>SUM(H55:I57)</f>
        <v>0</v>
      </c>
      <c r="I58" s="118"/>
      <c r="J58" s="123"/>
      <c r="K58" s="123"/>
      <c r="L58" s="16"/>
      <c r="M58" s="120" t="s">
        <v>72</v>
      </c>
      <c r="N58" s="120"/>
      <c r="O58" s="118">
        <f>SUM(O55:P57)</f>
        <v>0</v>
      </c>
      <c r="P58" s="118"/>
      <c r="Q58" s="123"/>
      <c r="R58" s="123"/>
    </row>
    <row r="59" spans="1:19" ht="20.100000000000001" customHeight="1">
      <c r="A59" s="16" t="s">
        <v>0</v>
      </c>
      <c r="B59" s="16"/>
      <c r="C59" s="16"/>
      <c r="D59" s="16"/>
      <c r="E59" s="17"/>
      <c r="F59" s="16"/>
      <c r="G59" s="16"/>
      <c r="H59" s="16"/>
      <c r="I59" s="16"/>
      <c r="J59" s="16"/>
      <c r="K59" s="16"/>
      <c r="L59" s="16"/>
      <c r="M59" s="16"/>
      <c r="N59" s="16"/>
      <c r="O59" s="16"/>
      <c r="P59" s="16"/>
      <c r="Q59" s="16"/>
      <c r="R59" s="16"/>
    </row>
    <row r="60" spans="1:19" ht="20.100000000000001" customHeight="1">
      <c r="A60" s="16"/>
      <c r="B60" s="16"/>
      <c r="C60" s="16"/>
      <c r="D60" s="16"/>
      <c r="E60" s="17"/>
      <c r="F60" s="16"/>
      <c r="G60" s="16"/>
      <c r="H60" s="16"/>
      <c r="I60" s="16"/>
      <c r="J60" s="16"/>
      <c r="K60" s="16"/>
      <c r="L60" s="16"/>
      <c r="M60" s="16"/>
      <c r="N60" s="50"/>
      <c r="O60" s="50"/>
      <c r="P60" s="143" t="s">
        <v>82</v>
      </c>
      <c r="Q60" s="143"/>
      <c r="R60" s="143"/>
    </row>
    <row r="61" spans="1:19" ht="20.100000000000001" customHeight="1">
      <c r="A61" s="69" t="s">
        <v>94</v>
      </c>
      <c r="B61" s="69"/>
      <c r="C61" s="69"/>
      <c r="D61" s="69"/>
      <c r="E61" s="69"/>
      <c r="F61" s="69"/>
      <c r="G61" s="69"/>
      <c r="H61" s="69"/>
      <c r="I61" s="69"/>
      <c r="J61" s="69"/>
      <c r="K61" s="69"/>
      <c r="L61" s="69"/>
      <c r="M61" s="69"/>
      <c r="N61" s="69"/>
      <c r="O61" s="69"/>
      <c r="P61" s="69"/>
      <c r="Q61" s="14"/>
      <c r="R61" s="14"/>
    </row>
    <row r="62" spans="1:19" ht="20.100000000000001" customHeight="1">
      <c r="A62" s="15"/>
      <c r="B62" s="15"/>
      <c r="C62" s="15"/>
      <c r="D62" s="15"/>
      <c r="E62" s="15"/>
      <c r="F62" s="15"/>
      <c r="G62" s="15"/>
      <c r="H62" s="15"/>
      <c r="I62" s="15"/>
      <c r="J62" s="15"/>
      <c r="K62" s="15"/>
      <c r="L62" s="15"/>
      <c r="M62" s="15"/>
      <c r="N62" s="15"/>
      <c r="O62" s="15"/>
      <c r="P62" s="15"/>
      <c r="Q62" s="16"/>
      <c r="R62" s="15"/>
    </row>
    <row r="63" spans="1:19" ht="20.100000000000001" customHeight="1">
      <c r="A63" s="16"/>
      <c r="B63" s="16"/>
      <c r="C63" s="16"/>
      <c r="D63" s="16"/>
      <c r="E63" s="17"/>
      <c r="F63" s="16"/>
      <c r="G63" s="16"/>
      <c r="H63" s="16"/>
      <c r="I63" s="16"/>
      <c r="J63" s="16"/>
      <c r="K63" s="18"/>
      <c r="L63" s="18"/>
      <c r="M63" s="19"/>
      <c r="N63" s="18" t="s">
        <v>36</v>
      </c>
      <c r="O63" s="140" t="str">
        <f>IF($O$5="","",$O$5)</f>
        <v/>
      </c>
      <c r="P63" s="140"/>
      <c r="Q63" s="140"/>
      <c r="R63" s="140"/>
    </row>
    <row r="64" spans="1:19" ht="20.100000000000001" customHeight="1">
      <c r="A64" s="16"/>
      <c r="B64" s="16"/>
      <c r="C64" s="16"/>
      <c r="D64" s="16"/>
      <c r="E64" s="17"/>
      <c r="F64" s="16"/>
      <c r="G64" s="16"/>
      <c r="H64" s="16"/>
      <c r="I64" s="16"/>
      <c r="J64" s="16"/>
      <c r="K64" s="17"/>
      <c r="L64" s="16"/>
      <c r="M64" s="16"/>
      <c r="N64" s="17" t="s">
        <v>1</v>
      </c>
      <c r="O64" s="141" t="str">
        <f>IF($O$6="","",O35)</f>
        <v/>
      </c>
      <c r="P64" s="141"/>
      <c r="Q64" s="141"/>
      <c r="R64" s="141"/>
    </row>
    <row r="65" spans="1:19" ht="20.100000000000001" customHeight="1">
      <c r="A65" s="16"/>
      <c r="B65" s="16"/>
      <c r="C65" s="16"/>
      <c r="D65" s="16"/>
      <c r="E65" s="17"/>
      <c r="F65" s="16"/>
      <c r="G65" s="16"/>
      <c r="H65" s="16"/>
      <c r="I65" s="16"/>
      <c r="J65" s="16"/>
      <c r="K65" s="18"/>
      <c r="L65" s="16"/>
      <c r="M65" s="16"/>
      <c r="N65" s="18" t="s">
        <v>38</v>
      </c>
      <c r="O65" s="141" t="str">
        <f>IF(O36="","",$O$7)</f>
        <v/>
      </c>
      <c r="P65" s="141"/>
      <c r="Q65" s="141"/>
      <c r="R65" s="20" t="s">
        <v>28</v>
      </c>
    </row>
    <row r="66" spans="1:19" ht="20.100000000000001" customHeight="1" thickBot="1">
      <c r="A66" s="16"/>
      <c r="B66" s="16"/>
      <c r="C66" s="16"/>
      <c r="D66" s="16"/>
      <c r="E66" s="17"/>
      <c r="F66" s="16"/>
      <c r="G66" s="16"/>
      <c r="H66" s="16"/>
      <c r="I66" s="16"/>
      <c r="J66" s="16"/>
      <c r="K66" s="16"/>
      <c r="L66" s="16"/>
      <c r="M66" s="16"/>
      <c r="N66" s="16"/>
      <c r="O66" s="16"/>
      <c r="P66" s="16"/>
      <c r="Q66" s="16"/>
      <c r="R66" s="16"/>
    </row>
    <row r="67" spans="1:19" ht="20.100000000000001" customHeight="1">
      <c r="A67" s="82" t="s">
        <v>2</v>
      </c>
      <c r="B67" s="83"/>
      <c r="C67" s="83"/>
      <c r="D67" s="84"/>
      <c r="E67" s="21" t="s">
        <v>9</v>
      </c>
      <c r="F67" s="22" t="s">
        <v>14</v>
      </c>
      <c r="G67" s="23" t="s">
        <v>15</v>
      </c>
      <c r="H67" s="23" t="s">
        <v>16</v>
      </c>
      <c r="I67" s="24" t="s">
        <v>17</v>
      </c>
      <c r="J67" s="25" t="s">
        <v>18</v>
      </c>
      <c r="K67" s="23" t="s">
        <v>19</v>
      </c>
      <c r="L67" s="23" t="s">
        <v>20</v>
      </c>
      <c r="M67" s="24" t="s">
        <v>21</v>
      </c>
      <c r="N67" s="25" t="s">
        <v>22</v>
      </c>
      <c r="O67" s="23" t="s">
        <v>23</v>
      </c>
      <c r="P67" s="23" t="s">
        <v>24</v>
      </c>
      <c r="Q67" s="24" t="s">
        <v>25</v>
      </c>
      <c r="R67" s="26" t="s">
        <v>26</v>
      </c>
    </row>
    <row r="68" spans="1:19" ht="26.25" customHeight="1">
      <c r="A68" s="85" t="s">
        <v>3</v>
      </c>
      <c r="B68" s="67" t="s">
        <v>28</v>
      </c>
      <c r="C68" s="67"/>
      <c r="D68" s="68"/>
      <c r="E68" s="27" t="s">
        <v>10</v>
      </c>
      <c r="F68" s="28"/>
      <c r="G68" s="29"/>
      <c r="H68" s="29"/>
      <c r="I68" s="29"/>
      <c r="J68" s="29"/>
      <c r="K68" s="29"/>
      <c r="L68" s="29"/>
      <c r="M68" s="29"/>
      <c r="N68" s="29"/>
      <c r="O68" s="29"/>
      <c r="P68" s="29"/>
      <c r="Q68" s="30"/>
      <c r="R68" s="31">
        <f>SUM(F68:Q68)</f>
        <v>0</v>
      </c>
    </row>
    <row r="69" spans="1:19" ht="26.25" customHeight="1">
      <c r="A69" s="85"/>
      <c r="B69" s="86" t="s">
        <v>53</v>
      </c>
      <c r="C69" s="87"/>
      <c r="D69" s="88"/>
      <c r="E69" s="32" t="s">
        <v>95</v>
      </c>
      <c r="F69" s="28"/>
      <c r="G69" s="29"/>
      <c r="H69" s="29"/>
      <c r="I69" s="33"/>
      <c r="J69" s="28"/>
      <c r="K69" s="29"/>
      <c r="L69" s="29"/>
      <c r="M69" s="33"/>
      <c r="N69" s="28"/>
      <c r="O69" s="29"/>
      <c r="P69" s="29"/>
      <c r="Q69" s="30"/>
      <c r="R69" s="31">
        <f>SUM(F69:Q69)</f>
        <v>0</v>
      </c>
    </row>
    <row r="70" spans="1:19" ht="26.25" customHeight="1">
      <c r="A70" s="70" t="s">
        <v>96</v>
      </c>
      <c r="B70" s="73"/>
      <c r="C70" s="74"/>
      <c r="D70" s="75"/>
      <c r="E70" s="34" t="s">
        <v>11</v>
      </c>
      <c r="F70" s="28"/>
      <c r="G70" s="29"/>
      <c r="H70" s="35"/>
      <c r="I70" s="33"/>
      <c r="J70" s="28"/>
      <c r="K70" s="29"/>
      <c r="L70" s="29"/>
      <c r="M70" s="33"/>
      <c r="N70" s="28"/>
      <c r="O70" s="29"/>
      <c r="P70" s="29"/>
      <c r="Q70" s="30"/>
      <c r="R70" s="31">
        <f>SUM(F70:Q70)</f>
        <v>0</v>
      </c>
    </row>
    <row r="71" spans="1:19" ht="26.25" customHeight="1">
      <c r="A71" s="71"/>
      <c r="B71" s="76"/>
      <c r="C71" s="77"/>
      <c r="D71" s="78"/>
      <c r="E71" s="36" t="s">
        <v>32</v>
      </c>
      <c r="F71" s="37"/>
      <c r="G71" s="35"/>
      <c r="H71" s="38"/>
      <c r="I71" s="33"/>
      <c r="J71" s="37"/>
      <c r="K71" s="35"/>
      <c r="L71" s="35"/>
      <c r="M71" s="39"/>
      <c r="N71" s="37"/>
      <c r="O71" s="35"/>
      <c r="P71" s="35"/>
      <c r="Q71" s="40"/>
      <c r="R71" s="31">
        <f>SUM(F71:Q71)</f>
        <v>0</v>
      </c>
    </row>
    <row r="72" spans="1:19" ht="26.25" customHeight="1" thickBot="1">
      <c r="A72" s="71"/>
      <c r="B72" s="76"/>
      <c r="C72" s="77"/>
      <c r="D72" s="78"/>
      <c r="E72" s="41" t="s">
        <v>12</v>
      </c>
      <c r="F72" s="42"/>
      <c r="G72" s="43"/>
      <c r="H72" s="43"/>
      <c r="I72" s="43"/>
      <c r="J72" s="43"/>
      <c r="K72" s="43"/>
      <c r="L72" s="43"/>
      <c r="M72" s="43"/>
      <c r="N72" s="43"/>
      <c r="O72" s="43"/>
      <c r="P72" s="43"/>
      <c r="Q72" s="43"/>
      <c r="R72" s="31">
        <f>SUM(F72:Q72)</f>
        <v>0</v>
      </c>
    </row>
    <row r="73" spans="1:19" ht="27" customHeight="1" thickTop="1">
      <c r="A73" s="72"/>
      <c r="B73" s="79"/>
      <c r="C73" s="80"/>
      <c r="D73" s="81"/>
      <c r="E73" s="132" t="s">
        <v>13</v>
      </c>
      <c r="F73" s="134">
        <f>SUM(F68:F71)-F72</f>
        <v>0</v>
      </c>
      <c r="G73" s="109">
        <f>SUM(G68:G70)-G72</f>
        <v>0</v>
      </c>
      <c r="H73" s="109">
        <f t="shared" ref="H73" si="21">SUM(H68:H70)-H72</f>
        <v>0</v>
      </c>
      <c r="I73" s="109">
        <f t="shared" ref="I73" si="22">SUM(I68:I70)-I72</f>
        <v>0</v>
      </c>
      <c r="J73" s="109">
        <f t="shared" ref="J73:Q73" si="23">SUM(J68:J70)-J72</f>
        <v>0</v>
      </c>
      <c r="K73" s="109">
        <f t="shared" si="23"/>
        <v>0</v>
      </c>
      <c r="L73" s="109">
        <f t="shared" si="23"/>
        <v>0</v>
      </c>
      <c r="M73" s="109">
        <f t="shared" si="23"/>
        <v>0</v>
      </c>
      <c r="N73" s="109">
        <f t="shared" si="23"/>
        <v>0</v>
      </c>
      <c r="O73" s="109">
        <f t="shared" si="23"/>
        <v>0</v>
      </c>
      <c r="P73" s="109">
        <f t="shared" si="23"/>
        <v>0</v>
      </c>
      <c r="Q73" s="111">
        <f t="shared" si="23"/>
        <v>0</v>
      </c>
      <c r="R73" s="113">
        <f>SUM(R68:R71)-R72</f>
        <v>0</v>
      </c>
    </row>
    <row r="74" spans="1:19" ht="27" customHeight="1" thickBot="1">
      <c r="A74" s="44" t="s">
        <v>4</v>
      </c>
      <c r="B74" s="89" t="s">
        <v>55</v>
      </c>
      <c r="C74" s="90"/>
      <c r="D74" s="91"/>
      <c r="E74" s="133"/>
      <c r="F74" s="135"/>
      <c r="G74" s="110"/>
      <c r="H74" s="110"/>
      <c r="I74" s="110"/>
      <c r="J74" s="110"/>
      <c r="K74" s="110"/>
      <c r="L74" s="110"/>
      <c r="M74" s="110"/>
      <c r="N74" s="110"/>
      <c r="O74" s="110"/>
      <c r="P74" s="110"/>
      <c r="Q74" s="112"/>
      <c r="R74" s="114"/>
    </row>
    <row r="75" spans="1:19" ht="26.25" customHeight="1" thickTop="1">
      <c r="A75" s="85" t="s">
        <v>54</v>
      </c>
      <c r="B75" s="120"/>
      <c r="C75" s="121" t="s">
        <v>57</v>
      </c>
      <c r="D75" s="95"/>
      <c r="E75" s="97" t="s">
        <v>30</v>
      </c>
      <c r="F75" s="99">
        <f>IF(OR($C75="平成２９年度",$C75="平成３０年度",$C75="令和元年度"),IF(F73&gt;=82000,82000,F73),IF(F73&gt;=67000,67000,F73))</f>
        <v>0</v>
      </c>
      <c r="G75" s="99">
        <f t="shared" ref="G75:M75" si="24">IF(OR($C75="平成２９年度",$C75="平成３０年度",$C75="令和元年度"),IF(G73&gt;=82000,82000,G73),IF(G73&gt;=67000,67000,G73))</f>
        <v>0</v>
      </c>
      <c r="H75" s="99">
        <f t="shared" si="24"/>
        <v>0</v>
      </c>
      <c r="I75" s="99">
        <f t="shared" si="24"/>
        <v>0</v>
      </c>
      <c r="J75" s="99">
        <f t="shared" si="24"/>
        <v>0</v>
      </c>
      <c r="K75" s="99">
        <f t="shared" si="24"/>
        <v>0</v>
      </c>
      <c r="L75" s="99">
        <f t="shared" si="24"/>
        <v>0</v>
      </c>
      <c r="M75" s="99">
        <f t="shared" si="24"/>
        <v>0</v>
      </c>
      <c r="N75" s="99">
        <f>IF(OR($C75="平成２９年度",$C75="平成３０年度",$C75="令和元年度"),IF(N73&gt;=82000,82000,N73),IF(N73&gt;=67000,67000,N73))</f>
        <v>0</v>
      </c>
      <c r="O75" s="99">
        <f t="shared" ref="O75:Q75" si="25">IF(OR($C75="平成２９年度",$C75="平成３０年度",$C75="令和元年度"),IF(O73&gt;=82000,82000,O73),IF(O73&gt;=67000,67000,O73))</f>
        <v>0</v>
      </c>
      <c r="P75" s="99">
        <f t="shared" si="25"/>
        <v>0</v>
      </c>
      <c r="Q75" s="99">
        <f t="shared" si="25"/>
        <v>0</v>
      </c>
      <c r="R75" s="113">
        <f>SUM(F75:Q76)</f>
        <v>0</v>
      </c>
    </row>
    <row r="76" spans="1:19" ht="26.25" customHeight="1" thickBot="1">
      <c r="A76" s="92" t="s">
        <v>5</v>
      </c>
      <c r="B76" s="45" t="s">
        <v>6</v>
      </c>
      <c r="C76" s="94" t="s">
        <v>8</v>
      </c>
      <c r="D76" s="95"/>
      <c r="E76" s="98"/>
      <c r="F76" s="100"/>
      <c r="G76" s="100"/>
      <c r="H76" s="100"/>
      <c r="I76" s="100"/>
      <c r="J76" s="100"/>
      <c r="K76" s="100"/>
      <c r="L76" s="100"/>
      <c r="M76" s="100"/>
      <c r="N76" s="100"/>
      <c r="O76" s="100"/>
      <c r="P76" s="100"/>
      <c r="Q76" s="100"/>
      <c r="R76" s="117"/>
    </row>
    <row r="77" spans="1:19" ht="27" customHeight="1">
      <c r="A77" s="93"/>
      <c r="B77" s="46" t="s">
        <v>7</v>
      </c>
      <c r="C77" s="96" t="s">
        <v>8</v>
      </c>
      <c r="D77" s="68"/>
      <c r="E77" s="136" t="s">
        <v>29</v>
      </c>
      <c r="F77" s="101">
        <f>ROUNDDOWN(F75*3/4,-3)</f>
        <v>0</v>
      </c>
      <c r="G77" s="101">
        <f t="shared" ref="G77:Q77" si="26">ROUNDDOWN(G75*3/4,-3)</f>
        <v>0</v>
      </c>
      <c r="H77" s="101">
        <f t="shared" si="26"/>
        <v>0</v>
      </c>
      <c r="I77" s="101">
        <f t="shared" si="26"/>
        <v>0</v>
      </c>
      <c r="J77" s="101">
        <f t="shared" si="26"/>
        <v>0</v>
      </c>
      <c r="K77" s="101">
        <f t="shared" si="26"/>
        <v>0</v>
      </c>
      <c r="L77" s="101">
        <f t="shared" si="26"/>
        <v>0</v>
      </c>
      <c r="M77" s="101">
        <f t="shared" si="26"/>
        <v>0</v>
      </c>
      <c r="N77" s="101">
        <f t="shared" si="26"/>
        <v>0</v>
      </c>
      <c r="O77" s="101">
        <f t="shared" si="26"/>
        <v>0</v>
      </c>
      <c r="P77" s="101">
        <f t="shared" si="26"/>
        <v>0</v>
      </c>
      <c r="Q77" s="101">
        <f t="shared" si="26"/>
        <v>0</v>
      </c>
      <c r="R77" s="115">
        <f>ROUNDDOWN(SUM(F77:Q78),-3)</f>
        <v>0</v>
      </c>
      <c r="S77" s="138">
        <f>R77</f>
        <v>0</v>
      </c>
    </row>
    <row r="78" spans="1:19" ht="27" customHeight="1" thickBot="1">
      <c r="A78" s="85" t="s">
        <v>68</v>
      </c>
      <c r="B78" s="123"/>
      <c r="C78" s="123"/>
      <c r="D78" s="124"/>
      <c r="E78" s="137"/>
      <c r="F78" s="102"/>
      <c r="G78" s="102"/>
      <c r="H78" s="102"/>
      <c r="I78" s="102"/>
      <c r="J78" s="102"/>
      <c r="K78" s="102"/>
      <c r="L78" s="102"/>
      <c r="M78" s="102"/>
      <c r="N78" s="102"/>
      <c r="O78" s="102"/>
      <c r="P78" s="102"/>
      <c r="Q78" s="102"/>
      <c r="R78" s="116"/>
      <c r="S78" s="139"/>
    </row>
    <row r="79" spans="1:19" ht="27" customHeight="1">
      <c r="A79" s="85"/>
      <c r="B79" s="123"/>
      <c r="C79" s="123"/>
      <c r="D79" s="124"/>
      <c r="E79" s="128" t="s">
        <v>31</v>
      </c>
      <c r="F79" s="130">
        <f>F75-F77</f>
        <v>0</v>
      </c>
      <c r="G79" s="118">
        <f t="shared" ref="G79:M79" si="27">G75-G77</f>
        <v>0</v>
      </c>
      <c r="H79" s="118">
        <f t="shared" si="27"/>
        <v>0</v>
      </c>
      <c r="I79" s="118">
        <f t="shared" si="27"/>
        <v>0</v>
      </c>
      <c r="J79" s="118">
        <f t="shared" si="27"/>
        <v>0</v>
      </c>
      <c r="K79" s="118">
        <f t="shared" si="27"/>
        <v>0</v>
      </c>
      <c r="L79" s="118">
        <f t="shared" si="27"/>
        <v>0</v>
      </c>
      <c r="M79" s="118">
        <f t="shared" si="27"/>
        <v>0</v>
      </c>
      <c r="N79" s="118">
        <f>N75-N77</f>
        <v>0</v>
      </c>
      <c r="O79" s="118">
        <f t="shared" ref="O79:Q79" si="28">O75-O77</f>
        <v>0</v>
      </c>
      <c r="P79" s="118">
        <f t="shared" si="28"/>
        <v>0</v>
      </c>
      <c r="Q79" s="103">
        <f t="shared" si="28"/>
        <v>0</v>
      </c>
      <c r="R79" s="105">
        <f>R75-R77</f>
        <v>0</v>
      </c>
    </row>
    <row r="80" spans="1:19" ht="27" customHeight="1" thickBot="1">
      <c r="A80" s="122"/>
      <c r="B80" s="125"/>
      <c r="C80" s="125"/>
      <c r="D80" s="126"/>
      <c r="E80" s="129"/>
      <c r="F80" s="131"/>
      <c r="G80" s="119"/>
      <c r="H80" s="119"/>
      <c r="I80" s="119"/>
      <c r="J80" s="119"/>
      <c r="K80" s="119"/>
      <c r="L80" s="119"/>
      <c r="M80" s="119"/>
      <c r="N80" s="119"/>
      <c r="O80" s="119"/>
      <c r="P80" s="119"/>
      <c r="Q80" s="104"/>
      <c r="R80" s="106"/>
    </row>
    <row r="81" spans="1:18" ht="20.100000000000001" customHeight="1">
      <c r="A81" s="16" t="s">
        <v>27</v>
      </c>
      <c r="B81" s="19"/>
      <c r="C81" s="19"/>
      <c r="D81" s="19"/>
      <c r="E81" s="19"/>
      <c r="F81" s="19"/>
      <c r="G81" s="19"/>
      <c r="H81" s="19"/>
      <c r="I81" s="19"/>
      <c r="J81" s="19"/>
      <c r="K81" s="19"/>
      <c r="L81" s="19"/>
      <c r="M81" s="19"/>
      <c r="N81" s="19"/>
      <c r="O81" s="19"/>
      <c r="P81" s="19"/>
      <c r="Q81" s="19"/>
      <c r="R81" s="19"/>
    </row>
    <row r="82" spans="1:18" ht="20.100000000000001" customHeight="1">
      <c r="A82" s="19"/>
      <c r="B82" s="19"/>
      <c r="C82" s="47"/>
      <c r="D82" s="47"/>
      <c r="E82" s="16"/>
      <c r="F82" s="47" t="s">
        <v>73</v>
      </c>
      <c r="G82" s="48"/>
      <c r="H82" s="19"/>
      <c r="I82" s="19"/>
      <c r="J82" s="19"/>
      <c r="K82" s="19"/>
      <c r="L82" s="19"/>
      <c r="M82" s="47" t="s">
        <v>77</v>
      </c>
      <c r="N82" s="48"/>
      <c r="O82" s="19"/>
      <c r="P82" s="19"/>
      <c r="Q82" s="19"/>
      <c r="R82" s="19"/>
    </row>
    <row r="83" spans="1:18" ht="20.100000000000001" customHeight="1">
      <c r="A83" s="19"/>
      <c r="B83" s="19"/>
      <c r="C83" s="47"/>
      <c r="D83" s="47"/>
      <c r="E83" s="16"/>
      <c r="F83" s="127" t="s">
        <v>74</v>
      </c>
      <c r="G83" s="127"/>
      <c r="H83" s="142" t="s">
        <v>75</v>
      </c>
      <c r="I83" s="142"/>
      <c r="J83" s="142" t="s">
        <v>76</v>
      </c>
      <c r="K83" s="142"/>
      <c r="L83" s="19"/>
      <c r="M83" s="127" t="s">
        <v>78</v>
      </c>
      <c r="N83" s="127"/>
      <c r="O83" s="142" t="s">
        <v>75</v>
      </c>
      <c r="P83" s="142"/>
      <c r="Q83" s="142" t="s">
        <v>76</v>
      </c>
      <c r="R83" s="142"/>
    </row>
    <row r="84" spans="1:18" ht="20.100000000000001" customHeight="1">
      <c r="A84" s="49"/>
      <c r="B84" s="49"/>
      <c r="C84" s="47"/>
      <c r="D84" s="47"/>
      <c r="E84" s="16"/>
      <c r="F84" s="127" t="s">
        <v>69</v>
      </c>
      <c r="G84" s="127"/>
      <c r="H84" s="118">
        <f>R72</f>
        <v>0</v>
      </c>
      <c r="I84" s="118"/>
      <c r="J84" s="123"/>
      <c r="K84" s="123"/>
      <c r="L84" s="19"/>
      <c r="M84" s="127" t="s">
        <v>10</v>
      </c>
      <c r="N84" s="127"/>
      <c r="O84" s="118">
        <f>R68</f>
        <v>0</v>
      </c>
      <c r="P84" s="118"/>
      <c r="Q84" s="123"/>
      <c r="R84" s="123"/>
    </row>
    <row r="85" spans="1:18" ht="20.100000000000001" customHeight="1">
      <c r="A85" s="19"/>
      <c r="B85" s="19"/>
      <c r="C85" s="47"/>
      <c r="D85" s="47"/>
      <c r="E85" s="16"/>
      <c r="F85" s="127" t="s">
        <v>70</v>
      </c>
      <c r="G85" s="127"/>
      <c r="H85" s="118">
        <f>R77</f>
        <v>0</v>
      </c>
      <c r="I85" s="118"/>
      <c r="J85" s="123"/>
      <c r="K85" s="123"/>
      <c r="L85" s="19"/>
      <c r="M85" s="127" t="s">
        <v>80</v>
      </c>
      <c r="N85" s="127"/>
      <c r="O85" s="118">
        <f>R69</f>
        <v>0</v>
      </c>
      <c r="P85" s="118"/>
      <c r="Q85" s="123"/>
      <c r="R85" s="123"/>
    </row>
    <row r="86" spans="1:18" ht="20.100000000000001" customHeight="1">
      <c r="A86" s="19"/>
      <c r="B86" s="19"/>
      <c r="C86" s="19"/>
      <c r="D86" s="19"/>
      <c r="E86" s="16"/>
      <c r="F86" s="120" t="s">
        <v>71</v>
      </c>
      <c r="G86" s="120"/>
      <c r="H86" s="118">
        <f>R79</f>
        <v>0</v>
      </c>
      <c r="I86" s="118"/>
      <c r="J86" s="123"/>
      <c r="K86" s="123"/>
      <c r="L86" s="16"/>
      <c r="M86" s="120" t="s">
        <v>81</v>
      </c>
      <c r="N86" s="120"/>
      <c r="O86" s="118">
        <f>R70+R71</f>
        <v>0</v>
      </c>
      <c r="P86" s="118"/>
      <c r="Q86" s="123"/>
      <c r="R86" s="123"/>
    </row>
    <row r="87" spans="1:18" ht="20.100000000000001" customHeight="1">
      <c r="A87" s="19"/>
      <c r="B87" s="19"/>
      <c r="C87" s="19"/>
      <c r="D87" s="19"/>
      <c r="E87" s="16"/>
      <c r="F87" s="120" t="s">
        <v>26</v>
      </c>
      <c r="G87" s="120"/>
      <c r="H87" s="118">
        <f>SUM(H84:I86)</f>
        <v>0</v>
      </c>
      <c r="I87" s="118"/>
      <c r="J87" s="123"/>
      <c r="K87" s="123"/>
      <c r="L87" s="16"/>
      <c r="M87" s="120" t="s">
        <v>26</v>
      </c>
      <c r="N87" s="120"/>
      <c r="O87" s="118">
        <f>SUM(O84:P86)</f>
        <v>0</v>
      </c>
      <c r="P87" s="118"/>
      <c r="Q87" s="123"/>
      <c r="R87" s="123"/>
    </row>
    <row r="88" spans="1:18" ht="20.100000000000001" customHeight="1">
      <c r="A88" s="16" t="s">
        <v>0</v>
      </c>
      <c r="B88" s="16"/>
      <c r="C88" s="16"/>
      <c r="D88" s="16"/>
      <c r="E88" s="17"/>
      <c r="F88" s="16"/>
      <c r="G88" s="16"/>
      <c r="H88" s="16"/>
      <c r="I88" s="16"/>
      <c r="J88" s="16"/>
      <c r="K88" s="16"/>
      <c r="L88" s="16"/>
      <c r="M88" s="16"/>
      <c r="N88" s="16"/>
      <c r="O88" s="16"/>
      <c r="P88" s="16"/>
      <c r="Q88" s="16"/>
      <c r="R88" s="16"/>
    </row>
    <row r="89" spans="1:18" ht="20.100000000000001" customHeight="1">
      <c r="A89" s="16"/>
      <c r="B89" s="16"/>
      <c r="C89" s="16"/>
      <c r="D89" s="16"/>
      <c r="E89" s="17"/>
      <c r="F89" s="16"/>
      <c r="G89" s="16"/>
      <c r="H89" s="16"/>
      <c r="I89" s="16"/>
      <c r="J89" s="16"/>
      <c r="K89" s="16"/>
      <c r="L89" s="16"/>
      <c r="M89" s="16"/>
      <c r="N89" s="50"/>
      <c r="O89" s="50"/>
      <c r="P89" s="143" t="s">
        <v>82</v>
      </c>
      <c r="Q89" s="143"/>
      <c r="R89" s="143"/>
    </row>
    <row r="90" spans="1:18" ht="20.100000000000001" customHeight="1">
      <c r="A90" s="69" t="s">
        <v>94</v>
      </c>
      <c r="B90" s="69"/>
      <c r="C90" s="69"/>
      <c r="D90" s="69"/>
      <c r="E90" s="69"/>
      <c r="F90" s="69"/>
      <c r="G90" s="69"/>
      <c r="H90" s="69"/>
      <c r="I90" s="69"/>
      <c r="J90" s="69"/>
      <c r="K90" s="69"/>
      <c r="L90" s="69"/>
      <c r="M90" s="69"/>
      <c r="N90" s="69"/>
      <c r="O90" s="69"/>
      <c r="P90" s="69"/>
      <c r="Q90" s="14"/>
      <c r="R90" s="14"/>
    </row>
    <row r="91" spans="1:18" ht="20.100000000000001" customHeight="1">
      <c r="A91" s="15"/>
      <c r="B91" s="15"/>
      <c r="C91" s="15"/>
      <c r="D91" s="15"/>
      <c r="E91" s="15"/>
      <c r="F91" s="15"/>
      <c r="G91" s="15"/>
      <c r="H91" s="15"/>
      <c r="I91" s="15"/>
      <c r="J91" s="15"/>
      <c r="K91" s="15"/>
      <c r="L91" s="15"/>
      <c r="M91" s="15"/>
      <c r="N91" s="15"/>
      <c r="O91" s="15"/>
      <c r="P91" s="15"/>
      <c r="Q91" s="16"/>
      <c r="R91" s="15"/>
    </row>
    <row r="92" spans="1:18" ht="20.100000000000001" customHeight="1">
      <c r="A92" s="16"/>
      <c r="B92" s="16"/>
      <c r="C92" s="16"/>
      <c r="D92" s="16"/>
      <c r="E92" s="17"/>
      <c r="F92" s="16"/>
      <c r="G92" s="16"/>
      <c r="H92" s="16"/>
      <c r="I92" s="16"/>
      <c r="J92" s="16"/>
      <c r="K92" s="18"/>
      <c r="L92" s="18"/>
      <c r="M92" s="19"/>
      <c r="N92" s="18" t="s">
        <v>36</v>
      </c>
      <c r="O92" s="140" t="str">
        <f>IF($O$5="","",$O$5)</f>
        <v/>
      </c>
      <c r="P92" s="140"/>
      <c r="Q92" s="140"/>
      <c r="R92" s="140"/>
    </row>
    <row r="93" spans="1:18" ht="20.100000000000001" customHeight="1">
      <c r="A93" s="16"/>
      <c r="B93" s="16"/>
      <c r="C93" s="16"/>
      <c r="D93" s="16"/>
      <c r="E93" s="17"/>
      <c r="F93" s="16"/>
      <c r="G93" s="16"/>
      <c r="H93" s="16"/>
      <c r="I93" s="16"/>
      <c r="J93" s="16"/>
      <c r="K93" s="17"/>
      <c r="L93" s="16"/>
      <c r="M93" s="16"/>
      <c r="N93" s="17" t="s">
        <v>1</v>
      </c>
      <c r="O93" s="141" t="str">
        <f>IF($O$6="","",O64)</f>
        <v/>
      </c>
      <c r="P93" s="141"/>
      <c r="Q93" s="141"/>
      <c r="R93" s="141"/>
    </row>
    <row r="94" spans="1:18" ht="20.100000000000001" customHeight="1">
      <c r="A94" s="16"/>
      <c r="B94" s="16"/>
      <c r="C94" s="16"/>
      <c r="D94" s="16"/>
      <c r="E94" s="17"/>
      <c r="F94" s="16"/>
      <c r="G94" s="16"/>
      <c r="H94" s="16"/>
      <c r="I94" s="16"/>
      <c r="J94" s="16"/>
      <c r="K94" s="18"/>
      <c r="L94" s="16"/>
      <c r="M94" s="16"/>
      <c r="N94" s="18" t="s">
        <v>38</v>
      </c>
      <c r="O94" s="141" t="str">
        <f>IF(O65="","",$O$7)</f>
        <v/>
      </c>
      <c r="P94" s="141"/>
      <c r="Q94" s="141"/>
      <c r="R94" s="20" t="s">
        <v>28</v>
      </c>
    </row>
    <row r="95" spans="1:18" ht="20.100000000000001" customHeight="1" thickBot="1">
      <c r="A95" s="16"/>
      <c r="B95" s="16"/>
      <c r="C95" s="16"/>
      <c r="D95" s="16"/>
      <c r="E95" s="17"/>
      <c r="F95" s="16"/>
      <c r="G95" s="16"/>
      <c r="H95" s="16"/>
      <c r="I95" s="16"/>
      <c r="J95" s="16"/>
      <c r="K95" s="16"/>
      <c r="L95" s="16"/>
      <c r="M95" s="16"/>
      <c r="N95" s="16"/>
      <c r="O95" s="16"/>
      <c r="P95" s="16"/>
      <c r="Q95" s="16"/>
      <c r="R95" s="16"/>
    </row>
    <row r="96" spans="1:18" ht="20.100000000000001" customHeight="1">
      <c r="A96" s="82" t="s">
        <v>2</v>
      </c>
      <c r="B96" s="83"/>
      <c r="C96" s="83"/>
      <c r="D96" s="84"/>
      <c r="E96" s="21" t="s">
        <v>9</v>
      </c>
      <c r="F96" s="22" t="s">
        <v>14</v>
      </c>
      <c r="G96" s="23" t="s">
        <v>15</v>
      </c>
      <c r="H96" s="23" t="s">
        <v>16</v>
      </c>
      <c r="I96" s="24" t="s">
        <v>17</v>
      </c>
      <c r="J96" s="25" t="s">
        <v>18</v>
      </c>
      <c r="K96" s="23" t="s">
        <v>19</v>
      </c>
      <c r="L96" s="23" t="s">
        <v>20</v>
      </c>
      <c r="M96" s="24" t="s">
        <v>21</v>
      </c>
      <c r="N96" s="25" t="s">
        <v>22</v>
      </c>
      <c r="O96" s="23" t="s">
        <v>23</v>
      </c>
      <c r="P96" s="23" t="s">
        <v>24</v>
      </c>
      <c r="Q96" s="24" t="s">
        <v>25</v>
      </c>
      <c r="R96" s="26" t="s">
        <v>26</v>
      </c>
    </row>
    <row r="97" spans="1:19" ht="26.25" customHeight="1">
      <c r="A97" s="85" t="s">
        <v>3</v>
      </c>
      <c r="B97" s="67" t="s">
        <v>28</v>
      </c>
      <c r="C97" s="67"/>
      <c r="D97" s="68"/>
      <c r="E97" s="27" t="s">
        <v>10</v>
      </c>
      <c r="F97" s="28"/>
      <c r="G97" s="29"/>
      <c r="H97" s="29"/>
      <c r="I97" s="29"/>
      <c r="J97" s="29"/>
      <c r="K97" s="29"/>
      <c r="L97" s="29"/>
      <c r="M97" s="29"/>
      <c r="N97" s="29"/>
      <c r="O97" s="29"/>
      <c r="P97" s="29"/>
      <c r="Q97" s="30"/>
      <c r="R97" s="31">
        <f>SUM(F97:Q97)</f>
        <v>0</v>
      </c>
    </row>
    <row r="98" spans="1:19" ht="26.25" customHeight="1">
      <c r="A98" s="85"/>
      <c r="B98" s="86" t="s">
        <v>53</v>
      </c>
      <c r="C98" s="87"/>
      <c r="D98" s="88"/>
      <c r="E98" s="32" t="s">
        <v>95</v>
      </c>
      <c r="F98" s="28"/>
      <c r="G98" s="29"/>
      <c r="H98" s="29"/>
      <c r="I98" s="33"/>
      <c r="J98" s="28"/>
      <c r="K98" s="29"/>
      <c r="L98" s="29"/>
      <c r="M98" s="33"/>
      <c r="N98" s="28"/>
      <c r="O98" s="29"/>
      <c r="P98" s="29"/>
      <c r="Q98" s="30"/>
      <c r="R98" s="31">
        <f>SUM(F98:Q98)</f>
        <v>0</v>
      </c>
    </row>
    <row r="99" spans="1:19" ht="26.25" customHeight="1">
      <c r="A99" s="70" t="s">
        <v>96</v>
      </c>
      <c r="B99" s="73"/>
      <c r="C99" s="74"/>
      <c r="D99" s="75"/>
      <c r="E99" s="34" t="s">
        <v>11</v>
      </c>
      <c r="F99" s="28"/>
      <c r="G99" s="29"/>
      <c r="H99" s="35"/>
      <c r="I99" s="33"/>
      <c r="J99" s="28"/>
      <c r="K99" s="29"/>
      <c r="L99" s="29"/>
      <c r="M99" s="33"/>
      <c r="N99" s="28"/>
      <c r="O99" s="29"/>
      <c r="P99" s="29"/>
      <c r="Q99" s="30"/>
      <c r="R99" s="31">
        <f>SUM(F99:Q99)</f>
        <v>0</v>
      </c>
    </row>
    <row r="100" spans="1:19" ht="26.25" customHeight="1">
      <c r="A100" s="71"/>
      <c r="B100" s="76"/>
      <c r="C100" s="77"/>
      <c r="D100" s="78"/>
      <c r="E100" s="36" t="s">
        <v>32</v>
      </c>
      <c r="F100" s="37"/>
      <c r="G100" s="35"/>
      <c r="H100" s="38"/>
      <c r="I100" s="33"/>
      <c r="J100" s="37"/>
      <c r="K100" s="35"/>
      <c r="L100" s="35"/>
      <c r="M100" s="39"/>
      <c r="N100" s="37"/>
      <c r="O100" s="35"/>
      <c r="P100" s="35"/>
      <c r="Q100" s="40"/>
      <c r="R100" s="31">
        <f>SUM(F100:Q100)</f>
        <v>0</v>
      </c>
    </row>
    <row r="101" spans="1:19" ht="26.25" customHeight="1" thickBot="1">
      <c r="A101" s="71"/>
      <c r="B101" s="76"/>
      <c r="C101" s="77"/>
      <c r="D101" s="78"/>
      <c r="E101" s="41" t="s">
        <v>12</v>
      </c>
      <c r="F101" s="42"/>
      <c r="G101" s="43"/>
      <c r="H101" s="43"/>
      <c r="I101" s="43"/>
      <c r="J101" s="43"/>
      <c r="K101" s="43"/>
      <c r="L101" s="43"/>
      <c r="M101" s="43"/>
      <c r="N101" s="43"/>
      <c r="O101" s="43"/>
      <c r="P101" s="43"/>
      <c r="Q101" s="43"/>
      <c r="R101" s="31">
        <f>SUM(F101:Q101)</f>
        <v>0</v>
      </c>
    </row>
    <row r="102" spans="1:19" ht="27" customHeight="1" thickTop="1">
      <c r="A102" s="72"/>
      <c r="B102" s="79"/>
      <c r="C102" s="80"/>
      <c r="D102" s="81"/>
      <c r="E102" s="132" t="s">
        <v>13</v>
      </c>
      <c r="F102" s="134">
        <f>SUM(F97:F100)-F101</f>
        <v>0</v>
      </c>
      <c r="G102" s="109">
        <f>SUM(G97:G99)-G101</f>
        <v>0</v>
      </c>
      <c r="H102" s="109">
        <f t="shared" ref="H102" si="29">SUM(H97:H99)-H101</f>
        <v>0</v>
      </c>
      <c r="I102" s="109">
        <f t="shared" ref="I102" si="30">SUM(I97:I99)-I101</f>
        <v>0</v>
      </c>
      <c r="J102" s="109">
        <f t="shared" ref="J102:Q102" si="31">SUM(J97:J99)-J101</f>
        <v>0</v>
      </c>
      <c r="K102" s="109">
        <f t="shared" si="31"/>
        <v>0</v>
      </c>
      <c r="L102" s="109">
        <f t="shared" si="31"/>
        <v>0</v>
      </c>
      <c r="M102" s="109">
        <f t="shared" si="31"/>
        <v>0</v>
      </c>
      <c r="N102" s="109">
        <f t="shared" si="31"/>
        <v>0</v>
      </c>
      <c r="O102" s="109">
        <f t="shared" si="31"/>
        <v>0</v>
      </c>
      <c r="P102" s="109">
        <f t="shared" si="31"/>
        <v>0</v>
      </c>
      <c r="Q102" s="111">
        <f t="shared" si="31"/>
        <v>0</v>
      </c>
      <c r="R102" s="113">
        <f>SUM(R97:R100)-R101</f>
        <v>0</v>
      </c>
    </row>
    <row r="103" spans="1:19" ht="27" customHeight="1" thickBot="1">
      <c r="A103" s="44" t="s">
        <v>4</v>
      </c>
      <c r="B103" s="89" t="s">
        <v>55</v>
      </c>
      <c r="C103" s="90"/>
      <c r="D103" s="91"/>
      <c r="E103" s="133"/>
      <c r="F103" s="135"/>
      <c r="G103" s="110"/>
      <c r="H103" s="110"/>
      <c r="I103" s="110"/>
      <c r="J103" s="110"/>
      <c r="K103" s="110"/>
      <c r="L103" s="110"/>
      <c r="M103" s="110"/>
      <c r="N103" s="110"/>
      <c r="O103" s="110"/>
      <c r="P103" s="110"/>
      <c r="Q103" s="112"/>
      <c r="R103" s="114"/>
    </row>
    <row r="104" spans="1:19" ht="26.25" customHeight="1" thickTop="1">
      <c r="A104" s="85" t="s">
        <v>54</v>
      </c>
      <c r="B104" s="120"/>
      <c r="C104" s="121" t="s">
        <v>57</v>
      </c>
      <c r="D104" s="95"/>
      <c r="E104" s="97" t="s">
        <v>30</v>
      </c>
      <c r="F104" s="99">
        <f>IF(OR($C104="平成２９年度",$C104="平成３０年度",$C104="令和元年度"),IF(F102&gt;=82000,82000,F102),IF(F102&gt;=67000,67000,F102))</f>
        <v>0</v>
      </c>
      <c r="G104" s="99">
        <f t="shared" ref="G104:M104" si="32">IF(OR($C104="平成２９年度",$C104="平成３０年度",$C104="令和元年度"),IF(G102&gt;=82000,82000,G102),IF(G102&gt;=67000,67000,G102))</f>
        <v>0</v>
      </c>
      <c r="H104" s="99">
        <f t="shared" si="32"/>
        <v>0</v>
      </c>
      <c r="I104" s="99">
        <f t="shared" si="32"/>
        <v>0</v>
      </c>
      <c r="J104" s="99">
        <f t="shared" si="32"/>
        <v>0</v>
      </c>
      <c r="K104" s="99">
        <f t="shared" si="32"/>
        <v>0</v>
      </c>
      <c r="L104" s="99">
        <f t="shared" si="32"/>
        <v>0</v>
      </c>
      <c r="M104" s="99">
        <f t="shared" si="32"/>
        <v>0</v>
      </c>
      <c r="N104" s="99">
        <f>IF(OR($C104="平成２９年度",$C104="平成３０年度",$C104="令和元年度"),IF(N102&gt;=82000,82000,N102),IF(N102&gt;=67000,67000,N102))</f>
        <v>0</v>
      </c>
      <c r="O104" s="99">
        <f t="shared" ref="O104:Q104" si="33">IF(OR($C104="平成２９年度",$C104="平成３０年度",$C104="令和元年度"),IF(O102&gt;=82000,82000,O102),IF(O102&gt;=67000,67000,O102))</f>
        <v>0</v>
      </c>
      <c r="P104" s="99">
        <f t="shared" si="33"/>
        <v>0</v>
      </c>
      <c r="Q104" s="99">
        <f t="shared" si="33"/>
        <v>0</v>
      </c>
      <c r="R104" s="113">
        <f>SUM(F104:Q105)</f>
        <v>0</v>
      </c>
    </row>
    <row r="105" spans="1:19" ht="26.25" customHeight="1" thickBot="1">
      <c r="A105" s="92" t="s">
        <v>5</v>
      </c>
      <c r="B105" s="45" t="s">
        <v>6</v>
      </c>
      <c r="C105" s="94" t="s">
        <v>8</v>
      </c>
      <c r="D105" s="95"/>
      <c r="E105" s="98"/>
      <c r="F105" s="100"/>
      <c r="G105" s="100"/>
      <c r="H105" s="100"/>
      <c r="I105" s="100"/>
      <c r="J105" s="100"/>
      <c r="K105" s="100"/>
      <c r="L105" s="100"/>
      <c r="M105" s="100"/>
      <c r="N105" s="100"/>
      <c r="O105" s="100"/>
      <c r="P105" s="100"/>
      <c r="Q105" s="100"/>
      <c r="R105" s="117"/>
    </row>
    <row r="106" spans="1:19" ht="27" customHeight="1">
      <c r="A106" s="93"/>
      <c r="B106" s="46" t="s">
        <v>7</v>
      </c>
      <c r="C106" s="96" t="s">
        <v>8</v>
      </c>
      <c r="D106" s="68"/>
      <c r="E106" s="136" t="s">
        <v>29</v>
      </c>
      <c r="F106" s="101">
        <f>ROUNDDOWN(F104*3/4,-3)</f>
        <v>0</v>
      </c>
      <c r="G106" s="101">
        <f t="shared" ref="G106:Q106" si="34">ROUNDDOWN(G104*3/4,-3)</f>
        <v>0</v>
      </c>
      <c r="H106" s="101">
        <f t="shared" si="34"/>
        <v>0</v>
      </c>
      <c r="I106" s="101">
        <f t="shared" si="34"/>
        <v>0</v>
      </c>
      <c r="J106" s="101">
        <f t="shared" si="34"/>
        <v>0</v>
      </c>
      <c r="K106" s="101">
        <f t="shared" si="34"/>
        <v>0</v>
      </c>
      <c r="L106" s="101">
        <f t="shared" si="34"/>
        <v>0</v>
      </c>
      <c r="M106" s="101">
        <f t="shared" si="34"/>
        <v>0</v>
      </c>
      <c r="N106" s="101">
        <f t="shared" si="34"/>
        <v>0</v>
      </c>
      <c r="O106" s="101">
        <f t="shared" si="34"/>
        <v>0</v>
      </c>
      <c r="P106" s="101">
        <f t="shared" si="34"/>
        <v>0</v>
      </c>
      <c r="Q106" s="101">
        <f t="shared" si="34"/>
        <v>0</v>
      </c>
      <c r="R106" s="115">
        <f>ROUNDDOWN(SUM(F106:Q107),-3)</f>
        <v>0</v>
      </c>
      <c r="S106" s="138">
        <f>R106</f>
        <v>0</v>
      </c>
    </row>
    <row r="107" spans="1:19" ht="27" customHeight="1" thickBot="1">
      <c r="A107" s="85" t="s">
        <v>68</v>
      </c>
      <c r="B107" s="123"/>
      <c r="C107" s="123"/>
      <c r="D107" s="124"/>
      <c r="E107" s="137"/>
      <c r="F107" s="102"/>
      <c r="G107" s="102"/>
      <c r="H107" s="102"/>
      <c r="I107" s="102"/>
      <c r="J107" s="102"/>
      <c r="K107" s="102"/>
      <c r="L107" s="102"/>
      <c r="M107" s="102"/>
      <c r="N107" s="102"/>
      <c r="O107" s="102"/>
      <c r="P107" s="102"/>
      <c r="Q107" s="102"/>
      <c r="R107" s="116"/>
      <c r="S107" s="139"/>
    </row>
    <row r="108" spans="1:19" ht="27" customHeight="1">
      <c r="A108" s="85"/>
      <c r="B108" s="123"/>
      <c r="C108" s="123"/>
      <c r="D108" s="124"/>
      <c r="E108" s="128" t="s">
        <v>31</v>
      </c>
      <c r="F108" s="130">
        <f>F104-F106</f>
        <v>0</v>
      </c>
      <c r="G108" s="118">
        <f t="shared" ref="G108:M108" si="35">G104-G106</f>
        <v>0</v>
      </c>
      <c r="H108" s="118">
        <f t="shared" si="35"/>
        <v>0</v>
      </c>
      <c r="I108" s="118">
        <f t="shared" si="35"/>
        <v>0</v>
      </c>
      <c r="J108" s="118">
        <f t="shared" si="35"/>
        <v>0</v>
      </c>
      <c r="K108" s="118">
        <f t="shared" si="35"/>
        <v>0</v>
      </c>
      <c r="L108" s="118">
        <f t="shared" si="35"/>
        <v>0</v>
      </c>
      <c r="M108" s="118">
        <f t="shared" si="35"/>
        <v>0</v>
      </c>
      <c r="N108" s="118">
        <f>N104-N106</f>
        <v>0</v>
      </c>
      <c r="O108" s="118">
        <f t="shared" ref="O108:Q108" si="36">O104-O106</f>
        <v>0</v>
      </c>
      <c r="P108" s="118">
        <f t="shared" si="36"/>
        <v>0</v>
      </c>
      <c r="Q108" s="103">
        <f t="shared" si="36"/>
        <v>0</v>
      </c>
      <c r="R108" s="105">
        <f>R104-R106</f>
        <v>0</v>
      </c>
    </row>
    <row r="109" spans="1:19" ht="27" customHeight="1" thickBot="1">
      <c r="A109" s="122"/>
      <c r="B109" s="125"/>
      <c r="C109" s="125"/>
      <c r="D109" s="126"/>
      <c r="E109" s="129"/>
      <c r="F109" s="131"/>
      <c r="G109" s="119"/>
      <c r="H109" s="119"/>
      <c r="I109" s="119"/>
      <c r="J109" s="119"/>
      <c r="K109" s="119"/>
      <c r="L109" s="119"/>
      <c r="M109" s="119"/>
      <c r="N109" s="119"/>
      <c r="O109" s="119"/>
      <c r="P109" s="119"/>
      <c r="Q109" s="104"/>
      <c r="R109" s="106"/>
    </row>
    <row r="110" spans="1:19" ht="20.100000000000001" customHeight="1">
      <c r="A110" s="16" t="s">
        <v>27</v>
      </c>
      <c r="B110" s="19"/>
      <c r="C110" s="19"/>
      <c r="D110" s="19"/>
      <c r="E110" s="19"/>
      <c r="F110" s="19"/>
      <c r="G110" s="19"/>
      <c r="H110" s="19"/>
      <c r="I110" s="19"/>
      <c r="J110" s="19"/>
      <c r="K110" s="19"/>
      <c r="L110" s="19"/>
      <c r="M110" s="19"/>
      <c r="N110" s="19"/>
      <c r="O110" s="19"/>
      <c r="P110" s="19"/>
      <c r="Q110" s="19"/>
      <c r="R110" s="19"/>
    </row>
    <row r="111" spans="1:19" ht="20.100000000000001" customHeight="1">
      <c r="A111" s="19"/>
      <c r="B111" s="19"/>
      <c r="C111" s="47"/>
      <c r="D111" s="47"/>
      <c r="E111" s="16"/>
      <c r="F111" s="47" t="s">
        <v>73</v>
      </c>
      <c r="G111" s="48"/>
      <c r="H111" s="19"/>
      <c r="I111" s="19"/>
      <c r="J111" s="19"/>
      <c r="K111" s="19"/>
      <c r="L111" s="19"/>
      <c r="M111" s="47" t="s">
        <v>77</v>
      </c>
      <c r="N111" s="48"/>
      <c r="O111" s="19"/>
      <c r="P111" s="19"/>
      <c r="Q111" s="19"/>
      <c r="R111" s="19"/>
    </row>
    <row r="112" spans="1:19" ht="20.100000000000001" customHeight="1">
      <c r="A112" s="19"/>
      <c r="B112" s="19"/>
      <c r="C112" s="47"/>
      <c r="D112" s="47"/>
      <c r="E112" s="16"/>
      <c r="F112" s="127" t="s">
        <v>74</v>
      </c>
      <c r="G112" s="127"/>
      <c r="H112" s="142" t="s">
        <v>75</v>
      </c>
      <c r="I112" s="142"/>
      <c r="J112" s="142" t="s">
        <v>76</v>
      </c>
      <c r="K112" s="142"/>
      <c r="L112" s="19"/>
      <c r="M112" s="127" t="s">
        <v>78</v>
      </c>
      <c r="N112" s="127"/>
      <c r="O112" s="142" t="s">
        <v>75</v>
      </c>
      <c r="P112" s="142"/>
      <c r="Q112" s="142" t="s">
        <v>76</v>
      </c>
      <c r="R112" s="142"/>
    </row>
    <row r="113" spans="1:18" ht="20.100000000000001" customHeight="1">
      <c r="A113" s="49"/>
      <c r="B113" s="49"/>
      <c r="C113" s="47"/>
      <c r="D113" s="47"/>
      <c r="E113" s="16"/>
      <c r="F113" s="127" t="s">
        <v>69</v>
      </c>
      <c r="G113" s="127"/>
      <c r="H113" s="118">
        <f>R101</f>
        <v>0</v>
      </c>
      <c r="I113" s="118"/>
      <c r="J113" s="123"/>
      <c r="K113" s="123"/>
      <c r="L113" s="19"/>
      <c r="M113" s="127" t="s">
        <v>10</v>
      </c>
      <c r="N113" s="127"/>
      <c r="O113" s="118">
        <f>R97</f>
        <v>0</v>
      </c>
      <c r="P113" s="118"/>
      <c r="Q113" s="123"/>
      <c r="R113" s="123"/>
    </row>
    <row r="114" spans="1:18" ht="20.100000000000001" customHeight="1">
      <c r="A114" s="19"/>
      <c r="B114" s="19"/>
      <c r="C114" s="47"/>
      <c r="D114" s="47"/>
      <c r="E114" s="16"/>
      <c r="F114" s="127" t="s">
        <v>70</v>
      </c>
      <c r="G114" s="127"/>
      <c r="H114" s="118">
        <f>R106</f>
        <v>0</v>
      </c>
      <c r="I114" s="118"/>
      <c r="J114" s="123"/>
      <c r="K114" s="123"/>
      <c r="L114" s="19"/>
      <c r="M114" s="127" t="s">
        <v>80</v>
      </c>
      <c r="N114" s="127"/>
      <c r="O114" s="118">
        <f>R98</f>
        <v>0</v>
      </c>
      <c r="P114" s="118"/>
      <c r="Q114" s="123"/>
      <c r="R114" s="123"/>
    </row>
    <row r="115" spans="1:18" ht="20.100000000000001" customHeight="1">
      <c r="A115" s="19"/>
      <c r="B115" s="19"/>
      <c r="C115" s="19"/>
      <c r="D115" s="19"/>
      <c r="E115" s="16"/>
      <c r="F115" s="120" t="s">
        <v>71</v>
      </c>
      <c r="G115" s="120"/>
      <c r="H115" s="118">
        <f>R108</f>
        <v>0</v>
      </c>
      <c r="I115" s="118"/>
      <c r="J115" s="123"/>
      <c r="K115" s="123"/>
      <c r="L115" s="16"/>
      <c r="M115" s="120" t="s">
        <v>81</v>
      </c>
      <c r="N115" s="120"/>
      <c r="O115" s="118">
        <f>R99+R100</f>
        <v>0</v>
      </c>
      <c r="P115" s="118"/>
      <c r="Q115" s="123"/>
      <c r="R115" s="123"/>
    </row>
    <row r="116" spans="1:18" ht="20.100000000000001" customHeight="1">
      <c r="A116" s="19"/>
      <c r="B116" s="19"/>
      <c r="C116" s="19"/>
      <c r="D116" s="19"/>
      <c r="E116" s="16"/>
      <c r="F116" s="120" t="s">
        <v>26</v>
      </c>
      <c r="G116" s="120"/>
      <c r="H116" s="118">
        <f>SUM(H113:I115)</f>
        <v>0</v>
      </c>
      <c r="I116" s="118"/>
      <c r="J116" s="123"/>
      <c r="K116" s="123"/>
      <c r="L116" s="16"/>
      <c r="M116" s="120" t="s">
        <v>26</v>
      </c>
      <c r="N116" s="120"/>
      <c r="O116" s="118">
        <f>SUM(O113:P115)</f>
        <v>0</v>
      </c>
      <c r="P116" s="118"/>
      <c r="Q116" s="123"/>
      <c r="R116" s="123"/>
    </row>
    <row r="117" spans="1:18" ht="20.100000000000001" customHeight="1">
      <c r="A117" s="16" t="s">
        <v>0</v>
      </c>
      <c r="B117" s="16"/>
      <c r="C117" s="16"/>
      <c r="D117" s="16"/>
      <c r="E117" s="17"/>
      <c r="F117" s="16"/>
      <c r="G117" s="16"/>
      <c r="H117" s="16"/>
      <c r="I117" s="16"/>
      <c r="J117" s="16"/>
      <c r="K117" s="16"/>
      <c r="L117" s="16"/>
      <c r="M117" s="16"/>
      <c r="N117" s="16"/>
      <c r="O117" s="16"/>
      <c r="P117" s="16"/>
      <c r="Q117" s="16"/>
      <c r="R117" s="16"/>
    </row>
    <row r="118" spans="1:18" ht="20.100000000000001" customHeight="1">
      <c r="A118" s="16"/>
      <c r="B118" s="16"/>
      <c r="C118" s="16"/>
      <c r="D118" s="16"/>
      <c r="E118" s="17"/>
      <c r="F118" s="16"/>
      <c r="G118" s="16"/>
      <c r="H118" s="16"/>
      <c r="I118" s="16"/>
      <c r="J118" s="16"/>
      <c r="K118" s="16"/>
      <c r="L118" s="16"/>
      <c r="M118" s="16"/>
      <c r="N118" s="50"/>
      <c r="O118" s="50"/>
      <c r="P118" s="143" t="s">
        <v>82</v>
      </c>
      <c r="Q118" s="143"/>
      <c r="R118" s="143"/>
    </row>
    <row r="119" spans="1:18" ht="20.100000000000001" customHeight="1">
      <c r="A119" s="69" t="s">
        <v>94</v>
      </c>
      <c r="B119" s="69"/>
      <c r="C119" s="69"/>
      <c r="D119" s="69"/>
      <c r="E119" s="69"/>
      <c r="F119" s="69"/>
      <c r="G119" s="69"/>
      <c r="H119" s="69"/>
      <c r="I119" s="69"/>
      <c r="J119" s="69"/>
      <c r="K119" s="69"/>
      <c r="L119" s="69"/>
      <c r="M119" s="69"/>
      <c r="N119" s="69"/>
      <c r="O119" s="69"/>
      <c r="P119" s="69"/>
      <c r="Q119" s="14"/>
      <c r="R119" s="14"/>
    </row>
    <row r="120" spans="1:18" ht="20.100000000000001" customHeight="1">
      <c r="A120" s="15"/>
      <c r="B120" s="15"/>
      <c r="C120" s="15"/>
      <c r="D120" s="15"/>
      <c r="E120" s="15"/>
      <c r="F120" s="15"/>
      <c r="G120" s="15"/>
      <c r="H120" s="15"/>
      <c r="I120" s="15"/>
      <c r="J120" s="15"/>
      <c r="K120" s="15"/>
      <c r="L120" s="15"/>
      <c r="M120" s="15"/>
      <c r="N120" s="15"/>
      <c r="O120" s="15"/>
      <c r="P120" s="15"/>
      <c r="Q120" s="16"/>
      <c r="R120" s="15"/>
    </row>
    <row r="121" spans="1:18" ht="20.100000000000001" customHeight="1">
      <c r="A121" s="16"/>
      <c r="B121" s="16"/>
      <c r="C121" s="16"/>
      <c r="D121" s="16"/>
      <c r="E121" s="17"/>
      <c r="F121" s="16"/>
      <c r="G121" s="16"/>
      <c r="H121" s="16"/>
      <c r="I121" s="16"/>
      <c r="J121" s="16"/>
      <c r="K121" s="18"/>
      <c r="L121" s="18"/>
      <c r="M121" s="19"/>
      <c r="N121" s="18" t="s">
        <v>36</v>
      </c>
      <c r="O121" s="140" t="str">
        <f>IF($O$5="","",$O$5)</f>
        <v/>
      </c>
      <c r="P121" s="140"/>
      <c r="Q121" s="140"/>
      <c r="R121" s="140"/>
    </row>
    <row r="122" spans="1:18" ht="20.100000000000001" customHeight="1">
      <c r="A122" s="16"/>
      <c r="B122" s="16"/>
      <c r="C122" s="16"/>
      <c r="D122" s="16"/>
      <c r="E122" s="17"/>
      <c r="F122" s="16"/>
      <c r="G122" s="16"/>
      <c r="H122" s="16"/>
      <c r="I122" s="16"/>
      <c r="J122" s="16"/>
      <c r="K122" s="17"/>
      <c r="L122" s="16"/>
      <c r="M122" s="16"/>
      <c r="N122" s="17" t="s">
        <v>1</v>
      </c>
      <c r="O122" s="141" t="str">
        <f>IF($O$6="","",O93)</f>
        <v/>
      </c>
      <c r="P122" s="141"/>
      <c r="Q122" s="141"/>
      <c r="R122" s="141"/>
    </row>
    <row r="123" spans="1:18" ht="20.100000000000001" customHeight="1">
      <c r="A123" s="16"/>
      <c r="B123" s="16"/>
      <c r="C123" s="16"/>
      <c r="D123" s="16"/>
      <c r="E123" s="17"/>
      <c r="F123" s="16"/>
      <c r="G123" s="16"/>
      <c r="H123" s="16"/>
      <c r="I123" s="16"/>
      <c r="J123" s="16"/>
      <c r="K123" s="18"/>
      <c r="L123" s="16"/>
      <c r="M123" s="16"/>
      <c r="N123" s="18" t="s">
        <v>38</v>
      </c>
      <c r="O123" s="141" t="str">
        <f>IF(O94="","",$O$7)</f>
        <v/>
      </c>
      <c r="P123" s="141"/>
      <c r="Q123" s="141"/>
      <c r="R123" s="20" t="s">
        <v>28</v>
      </c>
    </row>
    <row r="124" spans="1:18" ht="20.100000000000001" customHeight="1" thickBot="1">
      <c r="A124" s="16"/>
      <c r="B124" s="16"/>
      <c r="C124" s="16"/>
      <c r="D124" s="16"/>
      <c r="E124" s="17"/>
      <c r="F124" s="16"/>
      <c r="G124" s="16"/>
      <c r="H124" s="16"/>
      <c r="I124" s="16"/>
      <c r="J124" s="16"/>
      <c r="K124" s="16"/>
      <c r="L124" s="16"/>
      <c r="M124" s="16"/>
      <c r="N124" s="16"/>
      <c r="O124" s="16"/>
      <c r="P124" s="16"/>
      <c r="Q124" s="16"/>
      <c r="R124" s="16"/>
    </row>
    <row r="125" spans="1:18" ht="20.100000000000001" customHeight="1">
      <c r="A125" s="82" t="s">
        <v>2</v>
      </c>
      <c r="B125" s="83"/>
      <c r="C125" s="83"/>
      <c r="D125" s="84"/>
      <c r="E125" s="21" t="s">
        <v>9</v>
      </c>
      <c r="F125" s="22" t="s">
        <v>14</v>
      </c>
      <c r="G125" s="23" t="s">
        <v>15</v>
      </c>
      <c r="H125" s="23" t="s">
        <v>16</v>
      </c>
      <c r="I125" s="24" t="s">
        <v>17</v>
      </c>
      <c r="J125" s="25" t="s">
        <v>18</v>
      </c>
      <c r="K125" s="23" t="s">
        <v>19</v>
      </c>
      <c r="L125" s="23" t="s">
        <v>20</v>
      </c>
      <c r="M125" s="24" t="s">
        <v>21</v>
      </c>
      <c r="N125" s="25" t="s">
        <v>22</v>
      </c>
      <c r="O125" s="23" t="s">
        <v>23</v>
      </c>
      <c r="P125" s="23" t="s">
        <v>24</v>
      </c>
      <c r="Q125" s="24" t="s">
        <v>25</v>
      </c>
      <c r="R125" s="26" t="s">
        <v>26</v>
      </c>
    </row>
    <row r="126" spans="1:18" ht="26.25" customHeight="1">
      <c r="A126" s="85" t="s">
        <v>3</v>
      </c>
      <c r="B126" s="67" t="s">
        <v>28</v>
      </c>
      <c r="C126" s="67"/>
      <c r="D126" s="68"/>
      <c r="E126" s="27" t="s">
        <v>10</v>
      </c>
      <c r="F126" s="28"/>
      <c r="G126" s="29"/>
      <c r="H126" s="29"/>
      <c r="I126" s="29"/>
      <c r="J126" s="29"/>
      <c r="K126" s="29"/>
      <c r="L126" s="29"/>
      <c r="M126" s="29"/>
      <c r="N126" s="29"/>
      <c r="O126" s="29"/>
      <c r="P126" s="29"/>
      <c r="Q126" s="30"/>
      <c r="R126" s="31">
        <f>SUM(F126:Q126)</f>
        <v>0</v>
      </c>
    </row>
    <row r="127" spans="1:18" ht="26.25" customHeight="1">
      <c r="A127" s="85"/>
      <c r="B127" s="86" t="s">
        <v>53</v>
      </c>
      <c r="C127" s="87"/>
      <c r="D127" s="88"/>
      <c r="E127" s="32" t="s">
        <v>95</v>
      </c>
      <c r="F127" s="28"/>
      <c r="G127" s="29"/>
      <c r="H127" s="29"/>
      <c r="I127" s="33"/>
      <c r="J127" s="28"/>
      <c r="K127" s="29"/>
      <c r="L127" s="29"/>
      <c r="M127" s="33"/>
      <c r="N127" s="28"/>
      <c r="O127" s="29"/>
      <c r="P127" s="29"/>
      <c r="Q127" s="30"/>
      <c r="R127" s="31">
        <f>SUM(F127:Q127)</f>
        <v>0</v>
      </c>
    </row>
    <row r="128" spans="1:18" ht="26.25" customHeight="1">
      <c r="A128" s="70" t="s">
        <v>96</v>
      </c>
      <c r="B128" s="73"/>
      <c r="C128" s="74"/>
      <c r="D128" s="75"/>
      <c r="E128" s="34" t="s">
        <v>11</v>
      </c>
      <c r="F128" s="28"/>
      <c r="G128" s="29"/>
      <c r="H128" s="35"/>
      <c r="I128" s="33"/>
      <c r="J128" s="28"/>
      <c r="K128" s="29"/>
      <c r="L128" s="29"/>
      <c r="M128" s="33"/>
      <c r="N128" s="28"/>
      <c r="O128" s="29"/>
      <c r="P128" s="29"/>
      <c r="Q128" s="30"/>
      <c r="R128" s="31">
        <f>SUM(F128:Q128)</f>
        <v>0</v>
      </c>
    </row>
    <row r="129" spans="1:19" ht="26.25" customHeight="1">
      <c r="A129" s="71"/>
      <c r="B129" s="76"/>
      <c r="C129" s="77"/>
      <c r="D129" s="78"/>
      <c r="E129" s="36" t="s">
        <v>32</v>
      </c>
      <c r="F129" s="37"/>
      <c r="G129" s="35"/>
      <c r="H129" s="38"/>
      <c r="I129" s="33"/>
      <c r="J129" s="37"/>
      <c r="K129" s="35"/>
      <c r="L129" s="35"/>
      <c r="M129" s="39"/>
      <c r="N129" s="37"/>
      <c r="O129" s="35"/>
      <c r="P129" s="35"/>
      <c r="Q129" s="40"/>
      <c r="R129" s="31">
        <f>SUM(F129:Q129)</f>
        <v>0</v>
      </c>
    </row>
    <row r="130" spans="1:19" ht="26.25" customHeight="1" thickBot="1">
      <c r="A130" s="71"/>
      <c r="B130" s="76"/>
      <c r="C130" s="77"/>
      <c r="D130" s="78"/>
      <c r="E130" s="41" t="s">
        <v>12</v>
      </c>
      <c r="F130" s="42"/>
      <c r="G130" s="43"/>
      <c r="H130" s="43"/>
      <c r="I130" s="43"/>
      <c r="J130" s="43"/>
      <c r="K130" s="43"/>
      <c r="L130" s="43"/>
      <c r="M130" s="43"/>
      <c r="N130" s="43"/>
      <c r="O130" s="43"/>
      <c r="P130" s="43"/>
      <c r="Q130" s="43"/>
      <c r="R130" s="31">
        <f>SUM(F130:Q130)</f>
        <v>0</v>
      </c>
    </row>
    <row r="131" spans="1:19" ht="27" customHeight="1" thickTop="1">
      <c r="A131" s="72"/>
      <c r="B131" s="79"/>
      <c r="C131" s="80"/>
      <c r="D131" s="81"/>
      <c r="E131" s="132" t="s">
        <v>13</v>
      </c>
      <c r="F131" s="134">
        <f>SUM(F126:F129)-F130</f>
        <v>0</v>
      </c>
      <c r="G131" s="109">
        <f>SUM(G126:G128)-G130</f>
        <v>0</v>
      </c>
      <c r="H131" s="109">
        <f t="shared" ref="H131" si="37">SUM(H126:H128)-H130</f>
        <v>0</v>
      </c>
      <c r="I131" s="109">
        <f t="shared" ref="I131" si="38">SUM(I126:I128)-I130</f>
        <v>0</v>
      </c>
      <c r="J131" s="109">
        <f t="shared" ref="J131:Q131" si="39">SUM(J126:J128)-J130</f>
        <v>0</v>
      </c>
      <c r="K131" s="109">
        <f t="shared" si="39"/>
        <v>0</v>
      </c>
      <c r="L131" s="109">
        <f t="shared" si="39"/>
        <v>0</v>
      </c>
      <c r="M131" s="109">
        <f t="shared" si="39"/>
        <v>0</v>
      </c>
      <c r="N131" s="109">
        <f t="shared" si="39"/>
        <v>0</v>
      </c>
      <c r="O131" s="109">
        <f t="shared" si="39"/>
        <v>0</v>
      </c>
      <c r="P131" s="109">
        <f t="shared" si="39"/>
        <v>0</v>
      </c>
      <c r="Q131" s="111">
        <f t="shared" si="39"/>
        <v>0</v>
      </c>
      <c r="R131" s="113">
        <f>SUM(R126:R129)-R130</f>
        <v>0</v>
      </c>
    </row>
    <row r="132" spans="1:19" ht="27" customHeight="1" thickBot="1">
      <c r="A132" s="44" t="s">
        <v>4</v>
      </c>
      <c r="B132" s="89" t="s">
        <v>55</v>
      </c>
      <c r="C132" s="90"/>
      <c r="D132" s="91"/>
      <c r="E132" s="133"/>
      <c r="F132" s="135"/>
      <c r="G132" s="110"/>
      <c r="H132" s="110"/>
      <c r="I132" s="110"/>
      <c r="J132" s="110"/>
      <c r="K132" s="110"/>
      <c r="L132" s="110"/>
      <c r="M132" s="110"/>
      <c r="N132" s="110"/>
      <c r="O132" s="110"/>
      <c r="P132" s="110"/>
      <c r="Q132" s="112"/>
      <c r="R132" s="114"/>
    </row>
    <row r="133" spans="1:19" ht="26.25" customHeight="1" thickTop="1">
      <c r="A133" s="85" t="s">
        <v>54</v>
      </c>
      <c r="B133" s="120"/>
      <c r="C133" s="121" t="s">
        <v>57</v>
      </c>
      <c r="D133" s="95"/>
      <c r="E133" s="97" t="s">
        <v>30</v>
      </c>
      <c r="F133" s="99">
        <f>IF(OR($C133="平成２９年度",$C133="平成３０年度",$C133="令和元年度"),IF(F131&gt;=82000,82000,F131),IF(F131&gt;=67000,67000,F131))</f>
        <v>0</v>
      </c>
      <c r="G133" s="99">
        <f t="shared" ref="G133:M133" si="40">IF(OR($C133="平成２９年度",$C133="平成３０年度",$C133="令和元年度"),IF(G131&gt;=82000,82000,G131),IF(G131&gt;=67000,67000,G131))</f>
        <v>0</v>
      </c>
      <c r="H133" s="99">
        <f t="shared" si="40"/>
        <v>0</v>
      </c>
      <c r="I133" s="99">
        <f t="shared" si="40"/>
        <v>0</v>
      </c>
      <c r="J133" s="99">
        <f t="shared" si="40"/>
        <v>0</v>
      </c>
      <c r="K133" s="99">
        <f t="shared" si="40"/>
        <v>0</v>
      </c>
      <c r="L133" s="99">
        <f t="shared" si="40"/>
        <v>0</v>
      </c>
      <c r="M133" s="99">
        <f t="shared" si="40"/>
        <v>0</v>
      </c>
      <c r="N133" s="99">
        <f>IF(OR($C133="平成２９年度",$C133="平成３０年度",$C133="令和元年度"),IF(N131&gt;=82000,82000,N131),IF(N131&gt;=67000,67000,N131))</f>
        <v>0</v>
      </c>
      <c r="O133" s="99">
        <f t="shared" ref="O133:Q133" si="41">IF(OR($C133="平成２９年度",$C133="平成３０年度",$C133="令和元年度"),IF(O131&gt;=82000,82000,O131),IF(O131&gt;=67000,67000,O131))</f>
        <v>0</v>
      </c>
      <c r="P133" s="99">
        <f t="shared" si="41"/>
        <v>0</v>
      </c>
      <c r="Q133" s="99">
        <f t="shared" si="41"/>
        <v>0</v>
      </c>
      <c r="R133" s="113">
        <f>SUM(F133:Q134)</f>
        <v>0</v>
      </c>
    </row>
    <row r="134" spans="1:19" ht="26.25" customHeight="1" thickBot="1">
      <c r="A134" s="92" t="s">
        <v>5</v>
      </c>
      <c r="B134" s="45" t="s">
        <v>6</v>
      </c>
      <c r="C134" s="94" t="s">
        <v>8</v>
      </c>
      <c r="D134" s="95"/>
      <c r="E134" s="98"/>
      <c r="F134" s="100"/>
      <c r="G134" s="100"/>
      <c r="H134" s="100"/>
      <c r="I134" s="100"/>
      <c r="J134" s="100"/>
      <c r="K134" s="100"/>
      <c r="L134" s="100"/>
      <c r="M134" s="100"/>
      <c r="N134" s="100"/>
      <c r="O134" s="100"/>
      <c r="P134" s="100"/>
      <c r="Q134" s="100"/>
      <c r="R134" s="117"/>
    </row>
    <row r="135" spans="1:19" ht="27" customHeight="1">
      <c r="A135" s="93"/>
      <c r="B135" s="46" t="s">
        <v>7</v>
      </c>
      <c r="C135" s="96" t="s">
        <v>8</v>
      </c>
      <c r="D135" s="68"/>
      <c r="E135" s="136" t="s">
        <v>29</v>
      </c>
      <c r="F135" s="101">
        <f>ROUNDDOWN(F133*3/4,-3)</f>
        <v>0</v>
      </c>
      <c r="G135" s="101">
        <f t="shared" ref="G135:Q135" si="42">ROUNDDOWN(G133*3/4,-3)</f>
        <v>0</v>
      </c>
      <c r="H135" s="101">
        <f t="shared" si="42"/>
        <v>0</v>
      </c>
      <c r="I135" s="101">
        <f t="shared" si="42"/>
        <v>0</v>
      </c>
      <c r="J135" s="101">
        <f t="shared" si="42"/>
        <v>0</v>
      </c>
      <c r="K135" s="101">
        <f t="shared" si="42"/>
        <v>0</v>
      </c>
      <c r="L135" s="101">
        <f t="shared" si="42"/>
        <v>0</v>
      </c>
      <c r="M135" s="101">
        <f t="shared" si="42"/>
        <v>0</v>
      </c>
      <c r="N135" s="101">
        <f t="shared" si="42"/>
        <v>0</v>
      </c>
      <c r="O135" s="101">
        <f t="shared" si="42"/>
        <v>0</v>
      </c>
      <c r="P135" s="101">
        <f t="shared" si="42"/>
        <v>0</v>
      </c>
      <c r="Q135" s="101">
        <f t="shared" si="42"/>
        <v>0</v>
      </c>
      <c r="R135" s="115">
        <f>ROUNDDOWN(SUM(F135:Q136),-3)</f>
        <v>0</v>
      </c>
      <c r="S135" s="138">
        <f>R135</f>
        <v>0</v>
      </c>
    </row>
    <row r="136" spans="1:19" ht="27" customHeight="1" thickBot="1">
      <c r="A136" s="85" t="s">
        <v>68</v>
      </c>
      <c r="B136" s="123"/>
      <c r="C136" s="123"/>
      <c r="D136" s="124"/>
      <c r="E136" s="137"/>
      <c r="F136" s="102"/>
      <c r="G136" s="102"/>
      <c r="H136" s="102"/>
      <c r="I136" s="102"/>
      <c r="J136" s="102"/>
      <c r="K136" s="102"/>
      <c r="L136" s="102"/>
      <c r="M136" s="102"/>
      <c r="N136" s="102"/>
      <c r="O136" s="102"/>
      <c r="P136" s="102"/>
      <c r="Q136" s="102"/>
      <c r="R136" s="116"/>
      <c r="S136" s="139"/>
    </row>
    <row r="137" spans="1:19" ht="27" customHeight="1">
      <c r="A137" s="85"/>
      <c r="B137" s="123"/>
      <c r="C137" s="123"/>
      <c r="D137" s="124"/>
      <c r="E137" s="128" t="s">
        <v>31</v>
      </c>
      <c r="F137" s="130">
        <f>F133-F135</f>
        <v>0</v>
      </c>
      <c r="G137" s="118">
        <f t="shared" ref="G137:M137" si="43">G133-G135</f>
        <v>0</v>
      </c>
      <c r="H137" s="118">
        <f t="shared" si="43"/>
        <v>0</v>
      </c>
      <c r="I137" s="118">
        <f t="shared" si="43"/>
        <v>0</v>
      </c>
      <c r="J137" s="118">
        <f t="shared" si="43"/>
        <v>0</v>
      </c>
      <c r="K137" s="118">
        <f t="shared" si="43"/>
        <v>0</v>
      </c>
      <c r="L137" s="118">
        <f t="shared" si="43"/>
        <v>0</v>
      </c>
      <c r="M137" s="118">
        <f t="shared" si="43"/>
        <v>0</v>
      </c>
      <c r="N137" s="118">
        <f>N133-N135</f>
        <v>0</v>
      </c>
      <c r="O137" s="118">
        <f t="shared" ref="O137:Q137" si="44">O133-O135</f>
        <v>0</v>
      </c>
      <c r="P137" s="118">
        <f t="shared" si="44"/>
        <v>0</v>
      </c>
      <c r="Q137" s="103">
        <f t="shared" si="44"/>
        <v>0</v>
      </c>
      <c r="R137" s="105">
        <f>R133-R135</f>
        <v>0</v>
      </c>
    </row>
    <row r="138" spans="1:19" ht="27" customHeight="1" thickBot="1">
      <c r="A138" s="122"/>
      <c r="B138" s="125"/>
      <c r="C138" s="125"/>
      <c r="D138" s="126"/>
      <c r="E138" s="129"/>
      <c r="F138" s="131"/>
      <c r="G138" s="119"/>
      <c r="H138" s="119"/>
      <c r="I138" s="119"/>
      <c r="J138" s="119"/>
      <c r="K138" s="119"/>
      <c r="L138" s="119"/>
      <c r="M138" s="119"/>
      <c r="N138" s="119"/>
      <c r="O138" s="119"/>
      <c r="P138" s="119"/>
      <c r="Q138" s="104"/>
      <c r="R138" s="106"/>
    </row>
    <row r="139" spans="1:19" ht="20.100000000000001" customHeight="1">
      <c r="A139" s="16" t="s">
        <v>27</v>
      </c>
      <c r="B139" s="19"/>
      <c r="C139" s="19"/>
      <c r="D139" s="19"/>
      <c r="E139" s="19"/>
      <c r="F139" s="19"/>
      <c r="G139" s="19"/>
      <c r="H139" s="19"/>
      <c r="I139" s="19"/>
      <c r="J139" s="19"/>
      <c r="K139" s="19"/>
      <c r="L139" s="19"/>
      <c r="M139" s="19"/>
      <c r="N139" s="19"/>
      <c r="O139" s="19"/>
      <c r="P139" s="19"/>
      <c r="Q139" s="19"/>
      <c r="R139" s="19"/>
    </row>
    <row r="140" spans="1:19" ht="20.100000000000001" customHeight="1">
      <c r="A140" s="19"/>
      <c r="B140" s="19"/>
      <c r="C140" s="47"/>
      <c r="D140" s="47"/>
      <c r="E140" s="16"/>
      <c r="F140" s="47" t="s">
        <v>73</v>
      </c>
      <c r="G140" s="48"/>
      <c r="H140" s="19"/>
      <c r="I140" s="19"/>
      <c r="J140" s="19"/>
      <c r="K140" s="19"/>
      <c r="L140" s="19"/>
      <c r="M140" s="47" t="s">
        <v>77</v>
      </c>
      <c r="N140" s="48"/>
      <c r="O140" s="19"/>
      <c r="P140" s="19"/>
      <c r="Q140" s="19"/>
      <c r="R140" s="19"/>
    </row>
    <row r="141" spans="1:19" ht="20.100000000000001" customHeight="1">
      <c r="A141" s="19"/>
      <c r="B141" s="19"/>
      <c r="C141" s="47"/>
      <c r="D141" s="47"/>
      <c r="E141" s="16"/>
      <c r="F141" s="127" t="s">
        <v>74</v>
      </c>
      <c r="G141" s="127"/>
      <c r="H141" s="142" t="s">
        <v>75</v>
      </c>
      <c r="I141" s="142"/>
      <c r="J141" s="142" t="s">
        <v>76</v>
      </c>
      <c r="K141" s="142"/>
      <c r="L141" s="19"/>
      <c r="M141" s="127" t="s">
        <v>78</v>
      </c>
      <c r="N141" s="127"/>
      <c r="O141" s="142" t="s">
        <v>75</v>
      </c>
      <c r="P141" s="142"/>
      <c r="Q141" s="142" t="s">
        <v>76</v>
      </c>
      <c r="R141" s="142"/>
    </row>
    <row r="142" spans="1:19" ht="20.100000000000001" customHeight="1">
      <c r="A142" s="49"/>
      <c r="B142" s="49"/>
      <c r="C142" s="47"/>
      <c r="D142" s="47"/>
      <c r="E142" s="16"/>
      <c r="F142" s="127" t="s">
        <v>69</v>
      </c>
      <c r="G142" s="127"/>
      <c r="H142" s="118">
        <f>R130</f>
        <v>0</v>
      </c>
      <c r="I142" s="118"/>
      <c r="J142" s="123"/>
      <c r="K142" s="123"/>
      <c r="L142" s="19"/>
      <c r="M142" s="127" t="s">
        <v>10</v>
      </c>
      <c r="N142" s="127"/>
      <c r="O142" s="118">
        <f>R126</f>
        <v>0</v>
      </c>
      <c r="P142" s="118"/>
      <c r="Q142" s="123"/>
      <c r="R142" s="123"/>
    </row>
    <row r="143" spans="1:19" ht="20.100000000000001" customHeight="1">
      <c r="A143" s="19"/>
      <c r="B143" s="19"/>
      <c r="C143" s="47"/>
      <c r="D143" s="47"/>
      <c r="E143" s="16"/>
      <c r="F143" s="127" t="s">
        <v>70</v>
      </c>
      <c r="G143" s="127"/>
      <c r="H143" s="118">
        <f>R135</f>
        <v>0</v>
      </c>
      <c r="I143" s="118"/>
      <c r="J143" s="123"/>
      <c r="K143" s="123"/>
      <c r="L143" s="19"/>
      <c r="M143" s="127" t="s">
        <v>80</v>
      </c>
      <c r="N143" s="127"/>
      <c r="O143" s="118">
        <f>R127</f>
        <v>0</v>
      </c>
      <c r="P143" s="118"/>
      <c r="Q143" s="123"/>
      <c r="R143" s="123"/>
    </row>
    <row r="144" spans="1:19" ht="20.100000000000001" customHeight="1">
      <c r="A144" s="19"/>
      <c r="B144" s="19"/>
      <c r="C144" s="19"/>
      <c r="D144" s="19"/>
      <c r="E144" s="16"/>
      <c r="F144" s="120" t="s">
        <v>71</v>
      </c>
      <c r="G144" s="120"/>
      <c r="H144" s="118">
        <f>R137</f>
        <v>0</v>
      </c>
      <c r="I144" s="118"/>
      <c r="J144" s="123"/>
      <c r="K144" s="123"/>
      <c r="L144" s="16"/>
      <c r="M144" s="120" t="s">
        <v>81</v>
      </c>
      <c r="N144" s="120"/>
      <c r="O144" s="118">
        <f>R128+R129</f>
        <v>0</v>
      </c>
      <c r="P144" s="118"/>
      <c r="Q144" s="123"/>
      <c r="R144" s="123"/>
    </row>
    <row r="145" spans="1:18" ht="20.100000000000001" customHeight="1">
      <c r="A145" s="19"/>
      <c r="B145" s="19"/>
      <c r="C145" s="19"/>
      <c r="D145" s="19"/>
      <c r="E145" s="16"/>
      <c r="F145" s="120" t="s">
        <v>26</v>
      </c>
      <c r="G145" s="120"/>
      <c r="H145" s="118">
        <f>SUM(H142:I144)</f>
        <v>0</v>
      </c>
      <c r="I145" s="118"/>
      <c r="J145" s="123"/>
      <c r="K145" s="123"/>
      <c r="L145" s="16"/>
      <c r="M145" s="120" t="s">
        <v>26</v>
      </c>
      <c r="N145" s="120"/>
      <c r="O145" s="118">
        <f>SUM(O142:P144)</f>
        <v>0</v>
      </c>
      <c r="P145" s="118"/>
      <c r="Q145" s="123"/>
      <c r="R145" s="123"/>
    </row>
    <row r="146" spans="1:18" ht="20.100000000000001" customHeight="1">
      <c r="A146" s="16" t="s">
        <v>0</v>
      </c>
      <c r="B146" s="16"/>
      <c r="C146" s="16"/>
      <c r="D146" s="16"/>
      <c r="E146" s="17"/>
      <c r="F146" s="16"/>
      <c r="G146" s="16"/>
      <c r="H146" s="16"/>
      <c r="I146" s="16"/>
      <c r="J146" s="16"/>
      <c r="K146" s="16"/>
      <c r="L146" s="16"/>
      <c r="M146" s="16"/>
      <c r="N146" s="16"/>
      <c r="O146" s="16"/>
      <c r="P146" s="16"/>
      <c r="Q146" s="16"/>
      <c r="R146" s="16"/>
    </row>
    <row r="147" spans="1:18" ht="20.100000000000001" customHeight="1">
      <c r="A147" s="16"/>
      <c r="B147" s="16"/>
      <c r="C147" s="16"/>
      <c r="D147" s="16"/>
      <c r="E147" s="17"/>
      <c r="F147" s="16"/>
      <c r="G147" s="16"/>
      <c r="H147" s="16"/>
      <c r="I147" s="16"/>
      <c r="J147" s="16"/>
      <c r="K147" s="16"/>
      <c r="L147" s="16"/>
      <c r="M147" s="16"/>
      <c r="N147" s="50"/>
      <c r="O147" s="50"/>
      <c r="P147" s="143" t="s">
        <v>82</v>
      </c>
      <c r="Q147" s="143"/>
      <c r="R147" s="143"/>
    </row>
    <row r="148" spans="1:18" ht="20.100000000000001" customHeight="1">
      <c r="A148" s="69" t="s">
        <v>94</v>
      </c>
      <c r="B148" s="69"/>
      <c r="C148" s="69"/>
      <c r="D148" s="69"/>
      <c r="E148" s="69"/>
      <c r="F148" s="69"/>
      <c r="G148" s="69"/>
      <c r="H148" s="69"/>
      <c r="I148" s="69"/>
      <c r="J148" s="69"/>
      <c r="K148" s="69"/>
      <c r="L148" s="69"/>
      <c r="M148" s="69"/>
      <c r="N148" s="69"/>
      <c r="O148" s="69"/>
      <c r="P148" s="69"/>
      <c r="Q148" s="14"/>
      <c r="R148" s="14"/>
    </row>
    <row r="149" spans="1:18" ht="20.100000000000001" customHeight="1">
      <c r="A149" s="15"/>
      <c r="B149" s="15"/>
      <c r="C149" s="15"/>
      <c r="D149" s="15"/>
      <c r="E149" s="15"/>
      <c r="F149" s="15"/>
      <c r="G149" s="15"/>
      <c r="H149" s="15"/>
      <c r="I149" s="15"/>
      <c r="J149" s="15"/>
      <c r="K149" s="15"/>
      <c r="L149" s="15"/>
      <c r="M149" s="15"/>
      <c r="N149" s="15"/>
      <c r="O149" s="15"/>
      <c r="P149" s="15"/>
      <c r="Q149" s="16"/>
      <c r="R149" s="15"/>
    </row>
    <row r="150" spans="1:18" ht="20.100000000000001" customHeight="1">
      <c r="A150" s="16"/>
      <c r="B150" s="16"/>
      <c r="C150" s="16"/>
      <c r="D150" s="16"/>
      <c r="E150" s="17"/>
      <c r="F150" s="16"/>
      <c r="G150" s="16"/>
      <c r="H150" s="16"/>
      <c r="I150" s="16"/>
      <c r="J150" s="16"/>
      <c r="K150" s="18"/>
      <c r="L150" s="18"/>
      <c r="M150" s="19"/>
      <c r="N150" s="18" t="s">
        <v>36</v>
      </c>
      <c r="O150" s="140" t="str">
        <f>IF($O$5="","",$O$5)</f>
        <v/>
      </c>
      <c r="P150" s="140"/>
      <c r="Q150" s="140"/>
      <c r="R150" s="140"/>
    </row>
    <row r="151" spans="1:18" ht="20.100000000000001" customHeight="1">
      <c r="A151" s="16"/>
      <c r="B151" s="16"/>
      <c r="C151" s="16"/>
      <c r="D151" s="16"/>
      <c r="E151" s="17"/>
      <c r="F151" s="16"/>
      <c r="G151" s="16"/>
      <c r="H151" s="16"/>
      <c r="I151" s="16"/>
      <c r="J151" s="16"/>
      <c r="K151" s="17"/>
      <c r="L151" s="16"/>
      <c r="M151" s="16"/>
      <c r="N151" s="17" t="s">
        <v>1</v>
      </c>
      <c r="O151" s="141" t="str">
        <f>IF($O$6="","",O122)</f>
        <v/>
      </c>
      <c r="P151" s="141"/>
      <c r="Q151" s="141"/>
      <c r="R151" s="141"/>
    </row>
    <row r="152" spans="1:18" ht="20.100000000000001" customHeight="1">
      <c r="A152" s="16"/>
      <c r="B152" s="16"/>
      <c r="C152" s="16"/>
      <c r="D152" s="16"/>
      <c r="E152" s="17"/>
      <c r="F152" s="16"/>
      <c r="G152" s="16"/>
      <c r="H152" s="16"/>
      <c r="I152" s="16"/>
      <c r="J152" s="16"/>
      <c r="K152" s="18"/>
      <c r="L152" s="16"/>
      <c r="M152" s="16"/>
      <c r="N152" s="18" t="s">
        <v>38</v>
      </c>
      <c r="O152" s="141" t="str">
        <f>IF(O123="","",$O$7)</f>
        <v/>
      </c>
      <c r="P152" s="141"/>
      <c r="Q152" s="141"/>
      <c r="R152" s="20" t="s">
        <v>28</v>
      </c>
    </row>
    <row r="153" spans="1:18" ht="20.100000000000001" customHeight="1" thickBot="1">
      <c r="A153" s="16"/>
      <c r="B153" s="16"/>
      <c r="C153" s="16"/>
      <c r="D153" s="16"/>
      <c r="E153" s="17"/>
      <c r="F153" s="16"/>
      <c r="G153" s="16"/>
      <c r="H153" s="16"/>
      <c r="I153" s="16"/>
      <c r="J153" s="16"/>
      <c r="K153" s="16"/>
      <c r="L153" s="16"/>
      <c r="M153" s="16"/>
      <c r="N153" s="16"/>
      <c r="O153" s="16"/>
      <c r="P153" s="16"/>
      <c r="Q153" s="16"/>
      <c r="R153" s="16"/>
    </row>
    <row r="154" spans="1:18" ht="20.100000000000001" customHeight="1">
      <c r="A154" s="82" t="s">
        <v>2</v>
      </c>
      <c r="B154" s="83"/>
      <c r="C154" s="83"/>
      <c r="D154" s="84"/>
      <c r="E154" s="21" t="s">
        <v>9</v>
      </c>
      <c r="F154" s="22" t="s">
        <v>14</v>
      </c>
      <c r="G154" s="23" t="s">
        <v>15</v>
      </c>
      <c r="H154" s="23" t="s">
        <v>16</v>
      </c>
      <c r="I154" s="24" t="s">
        <v>17</v>
      </c>
      <c r="J154" s="25" t="s">
        <v>18</v>
      </c>
      <c r="K154" s="23" t="s">
        <v>19</v>
      </c>
      <c r="L154" s="23" t="s">
        <v>20</v>
      </c>
      <c r="M154" s="24" t="s">
        <v>21</v>
      </c>
      <c r="N154" s="25" t="s">
        <v>22</v>
      </c>
      <c r="O154" s="23" t="s">
        <v>23</v>
      </c>
      <c r="P154" s="23" t="s">
        <v>24</v>
      </c>
      <c r="Q154" s="24" t="s">
        <v>25</v>
      </c>
      <c r="R154" s="26" t="s">
        <v>26</v>
      </c>
    </row>
    <row r="155" spans="1:18" ht="26.25" customHeight="1">
      <c r="A155" s="85" t="s">
        <v>3</v>
      </c>
      <c r="B155" s="67" t="s">
        <v>28</v>
      </c>
      <c r="C155" s="67"/>
      <c r="D155" s="68"/>
      <c r="E155" s="27" t="s">
        <v>10</v>
      </c>
      <c r="F155" s="28"/>
      <c r="G155" s="29"/>
      <c r="H155" s="29"/>
      <c r="I155" s="29"/>
      <c r="J155" s="29"/>
      <c r="K155" s="29"/>
      <c r="L155" s="29"/>
      <c r="M155" s="29"/>
      <c r="N155" s="29"/>
      <c r="O155" s="29"/>
      <c r="P155" s="29"/>
      <c r="Q155" s="30"/>
      <c r="R155" s="31">
        <f>SUM(F155:Q155)</f>
        <v>0</v>
      </c>
    </row>
    <row r="156" spans="1:18" ht="26.25" customHeight="1">
      <c r="A156" s="85"/>
      <c r="B156" s="86" t="s">
        <v>53</v>
      </c>
      <c r="C156" s="87"/>
      <c r="D156" s="88"/>
      <c r="E156" s="32" t="s">
        <v>95</v>
      </c>
      <c r="F156" s="28"/>
      <c r="G156" s="29"/>
      <c r="H156" s="29"/>
      <c r="I156" s="33"/>
      <c r="J156" s="28"/>
      <c r="K156" s="29"/>
      <c r="L156" s="29"/>
      <c r="M156" s="33"/>
      <c r="N156" s="28"/>
      <c r="O156" s="29"/>
      <c r="P156" s="29"/>
      <c r="Q156" s="30"/>
      <c r="R156" s="31">
        <f>SUM(F156:Q156)</f>
        <v>0</v>
      </c>
    </row>
    <row r="157" spans="1:18" ht="26.25" customHeight="1">
      <c r="A157" s="70" t="s">
        <v>96</v>
      </c>
      <c r="B157" s="73"/>
      <c r="C157" s="74"/>
      <c r="D157" s="75"/>
      <c r="E157" s="34" t="s">
        <v>11</v>
      </c>
      <c r="F157" s="28"/>
      <c r="G157" s="29"/>
      <c r="H157" s="35"/>
      <c r="I157" s="33"/>
      <c r="J157" s="28"/>
      <c r="K157" s="29"/>
      <c r="L157" s="29"/>
      <c r="M157" s="33"/>
      <c r="N157" s="28"/>
      <c r="O157" s="29"/>
      <c r="P157" s="29"/>
      <c r="Q157" s="30"/>
      <c r="R157" s="31">
        <f>SUM(F157:Q157)</f>
        <v>0</v>
      </c>
    </row>
    <row r="158" spans="1:18" ht="26.25" customHeight="1">
      <c r="A158" s="71"/>
      <c r="B158" s="76"/>
      <c r="C158" s="77"/>
      <c r="D158" s="78"/>
      <c r="E158" s="36" t="s">
        <v>32</v>
      </c>
      <c r="F158" s="37"/>
      <c r="G158" s="35"/>
      <c r="H158" s="38"/>
      <c r="I158" s="33"/>
      <c r="J158" s="37"/>
      <c r="K158" s="35"/>
      <c r="L158" s="35"/>
      <c r="M158" s="39"/>
      <c r="N158" s="37"/>
      <c r="O158" s="35"/>
      <c r="P158" s="35"/>
      <c r="Q158" s="40"/>
      <c r="R158" s="31">
        <f>SUM(F158:Q158)</f>
        <v>0</v>
      </c>
    </row>
    <row r="159" spans="1:18" ht="26.25" customHeight="1" thickBot="1">
      <c r="A159" s="71"/>
      <c r="B159" s="76"/>
      <c r="C159" s="77"/>
      <c r="D159" s="78"/>
      <c r="E159" s="41" t="s">
        <v>12</v>
      </c>
      <c r="F159" s="42"/>
      <c r="G159" s="43"/>
      <c r="H159" s="43"/>
      <c r="I159" s="43"/>
      <c r="J159" s="43"/>
      <c r="K159" s="43"/>
      <c r="L159" s="43"/>
      <c r="M159" s="43"/>
      <c r="N159" s="43"/>
      <c r="O159" s="43"/>
      <c r="P159" s="43"/>
      <c r="Q159" s="43"/>
      <c r="R159" s="31">
        <f>SUM(F159:Q159)</f>
        <v>0</v>
      </c>
    </row>
    <row r="160" spans="1:18" ht="27" customHeight="1" thickTop="1">
      <c r="A160" s="72"/>
      <c r="B160" s="79"/>
      <c r="C160" s="80"/>
      <c r="D160" s="81"/>
      <c r="E160" s="132" t="s">
        <v>13</v>
      </c>
      <c r="F160" s="134">
        <f>SUM(F155:F158)-F159</f>
        <v>0</v>
      </c>
      <c r="G160" s="109">
        <f>SUM(G155:G157)-G159</f>
        <v>0</v>
      </c>
      <c r="H160" s="109">
        <f t="shared" ref="H160" si="45">SUM(H155:H157)-H159</f>
        <v>0</v>
      </c>
      <c r="I160" s="109">
        <f t="shared" ref="I160" si="46">SUM(I155:I157)-I159</f>
        <v>0</v>
      </c>
      <c r="J160" s="109">
        <f t="shared" ref="J160:Q160" si="47">SUM(J155:J157)-J159</f>
        <v>0</v>
      </c>
      <c r="K160" s="109">
        <f t="shared" si="47"/>
        <v>0</v>
      </c>
      <c r="L160" s="109">
        <f t="shared" si="47"/>
        <v>0</v>
      </c>
      <c r="M160" s="109">
        <f t="shared" si="47"/>
        <v>0</v>
      </c>
      <c r="N160" s="109">
        <f t="shared" si="47"/>
        <v>0</v>
      </c>
      <c r="O160" s="109">
        <f t="shared" si="47"/>
        <v>0</v>
      </c>
      <c r="P160" s="109">
        <f t="shared" si="47"/>
        <v>0</v>
      </c>
      <c r="Q160" s="111">
        <f t="shared" si="47"/>
        <v>0</v>
      </c>
      <c r="R160" s="113">
        <f>SUM(R155:R158)-R159</f>
        <v>0</v>
      </c>
    </row>
    <row r="161" spans="1:19" ht="27" customHeight="1" thickBot="1">
      <c r="A161" s="44" t="s">
        <v>4</v>
      </c>
      <c r="B161" s="89" t="s">
        <v>55</v>
      </c>
      <c r="C161" s="90"/>
      <c r="D161" s="91"/>
      <c r="E161" s="133"/>
      <c r="F161" s="135"/>
      <c r="G161" s="110"/>
      <c r="H161" s="110"/>
      <c r="I161" s="110"/>
      <c r="J161" s="110"/>
      <c r="K161" s="110"/>
      <c r="L161" s="110"/>
      <c r="M161" s="110"/>
      <c r="N161" s="110"/>
      <c r="O161" s="110"/>
      <c r="P161" s="110"/>
      <c r="Q161" s="112"/>
      <c r="R161" s="114"/>
    </row>
    <row r="162" spans="1:19" ht="26.25" customHeight="1" thickTop="1">
      <c r="A162" s="85" t="s">
        <v>54</v>
      </c>
      <c r="B162" s="120"/>
      <c r="C162" s="121" t="s">
        <v>57</v>
      </c>
      <c r="D162" s="95"/>
      <c r="E162" s="97" t="s">
        <v>30</v>
      </c>
      <c r="F162" s="99">
        <f>IF(OR($C162="平成２９年度",$C162="平成３０年度",$C162="令和元年度"),IF(F160&gt;=82000,82000,F160),IF(F160&gt;=67000,67000,F160))</f>
        <v>0</v>
      </c>
      <c r="G162" s="99">
        <f t="shared" ref="G162:M162" si="48">IF(OR($C162="平成２９年度",$C162="平成３０年度",$C162="令和元年度"),IF(G160&gt;=82000,82000,G160),IF(G160&gt;=67000,67000,G160))</f>
        <v>0</v>
      </c>
      <c r="H162" s="99">
        <f t="shared" si="48"/>
        <v>0</v>
      </c>
      <c r="I162" s="99">
        <f t="shared" si="48"/>
        <v>0</v>
      </c>
      <c r="J162" s="99">
        <f t="shared" si="48"/>
        <v>0</v>
      </c>
      <c r="K162" s="99">
        <f t="shared" si="48"/>
        <v>0</v>
      </c>
      <c r="L162" s="99">
        <f t="shared" si="48"/>
        <v>0</v>
      </c>
      <c r="M162" s="99">
        <f t="shared" si="48"/>
        <v>0</v>
      </c>
      <c r="N162" s="99">
        <f>IF(OR($C162="平成２９年度",$C162="平成３０年度",$C162="令和元年度"),IF(N160&gt;=82000,82000,N160),IF(N160&gt;=67000,67000,N160))</f>
        <v>0</v>
      </c>
      <c r="O162" s="99">
        <f t="shared" ref="O162:Q162" si="49">IF(OR($C162="平成２９年度",$C162="平成３０年度",$C162="令和元年度"),IF(O160&gt;=82000,82000,O160),IF(O160&gt;=67000,67000,O160))</f>
        <v>0</v>
      </c>
      <c r="P162" s="99">
        <f t="shared" si="49"/>
        <v>0</v>
      </c>
      <c r="Q162" s="99">
        <f t="shared" si="49"/>
        <v>0</v>
      </c>
      <c r="R162" s="113">
        <f>SUM(F162:Q163)</f>
        <v>0</v>
      </c>
    </row>
    <row r="163" spans="1:19" ht="26.25" customHeight="1" thickBot="1">
      <c r="A163" s="92" t="s">
        <v>5</v>
      </c>
      <c r="B163" s="45" t="s">
        <v>6</v>
      </c>
      <c r="C163" s="94" t="s">
        <v>8</v>
      </c>
      <c r="D163" s="95"/>
      <c r="E163" s="98"/>
      <c r="F163" s="100"/>
      <c r="G163" s="100"/>
      <c r="H163" s="100"/>
      <c r="I163" s="100"/>
      <c r="J163" s="100"/>
      <c r="K163" s="100"/>
      <c r="L163" s="100"/>
      <c r="M163" s="100"/>
      <c r="N163" s="100"/>
      <c r="O163" s="100"/>
      <c r="P163" s="100"/>
      <c r="Q163" s="100"/>
      <c r="R163" s="117"/>
    </row>
    <row r="164" spans="1:19" ht="27" customHeight="1">
      <c r="A164" s="93"/>
      <c r="B164" s="46" t="s">
        <v>7</v>
      </c>
      <c r="C164" s="96" t="s">
        <v>8</v>
      </c>
      <c r="D164" s="68"/>
      <c r="E164" s="136" t="s">
        <v>29</v>
      </c>
      <c r="F164" s="101">
        <f>ROUNDDOWN(F162*3/4,-3)</f>
        <v>0</v>
      </c>
      <c r="G164" s="101">
        <f t="shared" ref="G164:Q164" si="50">ROUNDDOWN(G162*3/4,-3)</f>
        <v>0</v>
      </c>
      <c r="H164" s="101">
        <f t="shared" si="50"/>
        <v>0</v>
      </c>
      <c r="I164" s="101">
        <f t="shared" si="50"/>
        <v>0</v>
      </c>
      <c r="J164" s="101">
        <f t="shared" si="50"/>
        <v>0</v>
      </c>
      <c r="K164" s="101">
        <f t="shared" si="50"/>
        <v>0</v>
      </c>
      <c r="L164" s="101">
        <f t="shared" si="50"/>
        <v>0</v>
      </c>
      <c r="M164" s="101">
        <f t="shared" si="50"/>
        <v>0</v>
      </c>
      <c r="N164" s="101">
        <f t="shared" si="50"/>
        <v>0</v>
      </c>
      <c r="O164" s="101">
        <f t="shared" si="50"/>
        <v>0</v>
      </c>
      <c r="P164" s="101">
        <f t="shared" si="50"/>
        <v>0</v>
      </c>
      <c r="Q164" s="101">
        <f t="shared" si="50"/>
        <v>0</v>
      </c>
      <c r="R164" s="115">
        <f>ROUNDDOWN(SUM(F164:Q165),-3)</f>
        <v>0</v>
      </c>
      <c r="S164" s="138">
        <f>R164</f>
        <v>0</v>
      </c>
    </row>
    <row r="165" spans="1:19" ht="27" customHeight="1" thickBot="1">
      <c r="A165" s="85" t="s">
        <v>68</v>
      </c>
      <c r="B165" s="123"/>
      <c r="C165" s="123"/>
      <c r="D165" s="124"/>
      <c r="E165" s="137"/>
      <c r="F165" s="102"/>
      <c r="G165" s="102"/>
      <c r="H165" s="102"/>
      <c r="I165" s="102"/>
      <c r="J165" s="102"/>
      <c r="K165" s="102"/>
      <c r="L165" s="102"/>
      <c r="M165" s="102"/>
      <c r="N165" s="102"/>
      <c r="O165" s="102"/>
      <c r="P165" s="102"/>
      <c r="Q165" s="102"/>
      <c r="R165" s="116"/>
      <c r="S165" s="139"/>
    </row>
    <row r="166" spans="1:19" ht="27" customHeight="1">
      <c r="A166" s="85"/>
      <c r="B166" s="123"/>
      <c r="C166" s="123"/>
      <c r="D166" s="124"/>
      <c r="E166" s="128" t="s">
        <v>31</v>
      </c>
      <c r="F166" s="130">
        <f>F162-F164</f>
        <v>0</v>
      </c>
      <c r="G166" s="118">
        <f t="shared" ref="G166:M166" si="51">G162-G164</f>
        <v>0</v>
      </c>
      <c r="H166" s="118">
        <f t="shared" si="51"/>
        <v>0</v>
      </c>
      <c r="I166" s="118">
        <f t="shared" si="51"/>
        <v>0</v>
      </c>
      <c r="J166" s="118">
        <f t="shared" si="51"/>
        <v>0</v>
      </c>
      <c r="K166" s="118">
        <f t="shared" si="51"/>
        <v>0</v>
      </c>
      <c r="L166" s="118">
        <f t="shared" si="51"/>
        <v>0</v>
      </c>
      <c r="M166" s="118">
        <f t="shared" si="51"/>
        <v>0</v>
      </c>
      <c r="N166" s="118">
        <f>N162-N164</f>
        <v>0</v>
      </c>
      <c r="O166" s="118">
        <f t="shared" ref="O166:Q166" si="52">O162-O164</f>
        <v>0</v>
      </c>
      <c r="P166" s="118">
        <f t="shared" si="52"/>
        <v>0</v>
      </c>
      <c r="Q166" s="103">
        <f t="shared" si="52"/>
        <v>0</v>
      </c>
      <c r="R166" s="105">
        <f>R162-R164</f>
        <v>0</v>
      </c>
    </row>
    <row r="167" spans="1:19" ht="27" customHeight="1" thickBot="1">
      <c r="A167" s="122"/>
      <c r="B167" s="125"/>
      <c r="C167" s="125"/>
      <c r="D167" s="126"/>
      <c r="E167" s="129"/>
      <c r="F167" s="131"/>
      <c r="G167" s="119"/>
      <c r="H167" s="119"/>
      <c r="I167" s="119"/>
      <c r="J167" s="119"/>
      <c r="K167" s="119"/>
      <c r="L167" s="119"/>
      <c r="M167" s="119"/>
      <c r="N167" s="119"/>
      <c r="O167" s="119"/>
      <c r="P167" s="119"/>
      <c r="Q167" s="104"/>
      <c r="R167" s="106"/>
    </row>
    <row r="168" spans="1:19" ht="20.100000000000001" customHeight="1">
      <c r="A168" s="16" t="s">
        <v>27</v>
      </c>
      <c r="B168" s="19"/>
      <c r="C168" s="19"/>
      <c r="D168" s="19"/>
      <c r="E168" s="19"/>
      <c r="F168" s="19"/>
      <c r="G168" s="19"/>
      <c r="H168" s="19"/>
      <c r="I168" s="19"/>
      <c r="J168" s="19"/>
      <c r="K168" s="19"/>
      <c r="L168" s="19"/>
      <c r="M168" s="19"/>
      <c r="N168" s="19"/>
      <c r="O168" s="19"/>
      <c r="P168" s="19"/>
      <c r="Q168" s="19"/>
      <c r="R168" s="19"/>
    </row>
    <row r="169" spans="1:19" ht="20.100000000000001" customHeight="1">
      <c r="A169" s="19"/>
      <c r="B169" s="19"/>
      <c r="C169" s="47"/>
      <c r="D169" s="47"/>
      <c r="E169" s="16"/>
      <c r="F169" s="47" t="s">
        <v>73</v>
      </c>
      <c r="G169" s="48"/>
      <c r="H169" s="19"/>
      <c r="I169" s="19"/>
      <c r="J169" s="19"/>
      <c r="K169" s="19"/>
      <c r="L169" s="19"/>
      <c r="M169" s="47" t="s">
        <v>77</v>
      </c>
      <c r="N169" s="48"/>
      <c r="O169" s="19"/>
      <c r="P169" s="19"/>
      <c r="Q169" s="19"/>
      <c r="R169" s="19"/>
    </row>
    <row r="170" spans="1:19" ht="20.100000000000001" customHeight="1">
      <c r="A170" s="19"/>
      <c r="B170" s="19"/>
      <c r="C170" s="47"/>
      <c r="D170" s="47"/>
      <c r="E170" s="16"/>
      <c r="F170" s="127" t="s">
        <v>74</v>
      </c>
      <c r="G170" s="127"/>
      <c r="H170" s="142" t="s">
        <v>75</v>
      </c>
      <c r="I170" s="142"/>
      <c r="J170" s="142" t="s">
        <v>76</v>
      </c>
      <c r="K170" s="142"/>
      <c r="L170" s="19"/>
      <c r="M170" s="127" t="s">
        <v>78</v>
      </c>
      <c r="N170" s="127"/>
      <c r="O170" s="142" t="s">
        <v>75</v>
      </c>
      <c r="P170" s="142"/>
      <c r="Q170" s="142" t="s">
        <v>76</v>
      </c>
      <c r="R170" s="142"/>
    </row>
    <row r="171" spans="1:19" ht="20.100000000000001" customHeight="1">
      <c r="A171" s="49"/>
      <c r="B171" s="49"/>
      <c r="C171" s="47"/>
      <c r="D171" s="47"/>
      <c r="E171" s="16"/>
      <c r="F171" s="127" t="s">
        <v>69</v>
      </c>
      <c r="G171" s="127"/>
      <c r="H171" s="118">
        <f>R159</f>
        <v>0</v>
      </c>
      <c r="I171" s="118"/>
      <c r="J171" s="123"/>
      <c r="K171" s="123"/>
      <c r="L171" s="19"/>
      <c r="M171" s="127" t="s">
        <v>10</v>
      </c>
      <c r="N171" s="127"/>
      <c r="O171" s="118">
        <f>R155</f>
        <v>0</v>
      </c>
      <c r="P171" s="118"/>
      <c r="Q171" s="123"/>
      <c r="R171" s="123"/>
    </row>
    <row r="172" spans="1:19" ht="20.100000000000001" customHeight="1">
      <c r="A172" s="19"/>
      <c r="B172" s="19"/>
      <c r="C172" s="47"/>
      <c r="D172" s="47"/>
      <c r="E172" s="16"/>
      <c r="F172" s="127" t="s">
        <v>70</v>
      </c>
      <c r="G172" s="127"/>
      <c r="H172" s="118">
        <f>R164</f>
        <v>0</v>
      </c>
      <c r="I172" s="118"/>
      <c r="J172" s="123"/>
      <c r="K172" s="123"/>
      <c r="L172" s="19"/>
      <c r="M172" s="127" t="s">
        <v>80</v>
      </c>
      <c r="N172" s="127"/>
      <c r="O172" s="118">
        <f>R156</f>
        <v>0</v>
      </c>
      <c r="P172" s="118"/>
      <c r="Q172" s="123"/>
      <c r="R172" s="123"/>
    </row>
    <row r="173" spans="1:19" ht="20.100000000000001" customHeight="1">
      <c r="A173" s="19"/>
      <c r="B173" s="19"/>
      <c r="C173" s="19"/>
      <c r="D173" s="19"/>
      <c r="E173" s="16"/>
      <c r="F173" s="120" t="s">
        <v>71</v>
      </c>
      <c r="G173" s="120"/>
      <c r="H173" s="118">
        <f>R166</f>
        <v>0</v>
      </c>
      <c r="I173" s="118"/>
      <c r="J173" s="123"/>
      <c r="K173" s="123"/>
      <c r="L173" s="16"/>
      <c r="M173" s="120" t="s">
        <v>81</v>
      </c>
      <c r="N173" s="120"/>
      <c r="O173" s="118">
        <f>R157+R158</f>
        <v>0</v>
      </c>
      <c r="P173" s="118"/>
      <c r="Q173" s="123"/>
      <c r="R173" s="123"/>
    </row>
    <row r="174" spans="1:19" ht="20.100000000000001" customHeight="1">
      <c r="A174" s="19"/>
      <c r="B174" s="19"/>
      <c r="C174" s="19"/>
      <c r="D174" s="19"/>
      <c r="E174" s="16"/>
      <c r="F174" s="120" t="s">
        <v>26</v>
      </c>
      <c r="G174" s="120"/>
      <c r="H174" s="118">
        <f>SUM(H171:I173)</f>
        <v>0</v>
      </c>
      <c r="I174" s="118"/>
      <c r="J174" s="123"/>
      <c r="K174" s="123"/>
      <c r="L174" s="16"/>
      <c r="M174" s="120" t="s">
        <v>26</v>
      </c>
      <c r="N174" s="120"/>
      <c r="O174" s="118">
        <f>SUM(O171:P173)</f>
        <v>0</v>
      </c>
      <c r="P174" s="118"/>
      <c r="Q174" s="123"/>
      <c r="R174" s="123"/>
    </row>
    <row r="175" spans="1:19" ht="20.100000000000001" customHeight="1">
      <c r="A175" s="16" t="s">
        <v>0</v>
      </c>
      <c r="B175" s="16"/>
      <c r="C175" s="16"/>
      <c r="D175" s="16"/>
      <c r="E175" s="17"/>
      <c r="F175" s="16"/>
      <c r="G175" s="16"/>
      <c r="H175" s="16"/>
      <c r="I175" s="16"/>
      <c r="J175" s="16"/>
      <c r="K175" s="16"/>
      <c r="L175" s="16"/>
      <c r="M175" s="16"/>
      <c r="N175" s="16"/>
      <c r="O175" s="16"/>
      <c r="P175" s="16"/>
      <c r="Q175" s="16"/>
      <c r="R175" s="16"/>
    </row>
    <row r="176" spans="1:19" ht="20.100000000000001" customHeight="1">
      <c r="A176" s="16"/>
      <c r="B176" s="16"/>
      <c r="C176" s="16"/>
      <c r="D176" s="16"/>
      <c r="E176" s="17"/>
      <c r="F176" s="16"/>
      <c r="G176" s="16"/>
      <c r="H176" s="16"/>
      <c r="I176" s="16"/>
      <c r="J176" s="16"/>
      <c r="K176" s="16"/>
      <c r="L176" s="16"/>
      <c r="M176" s="16"/>
      <c r="N176" s="50"/>
      <c r="O176" s="50"/>
      <c r="P176" s="143" t="s">
        <v>82</v>
      </c>
      <c r="Q176" s="143"/>
      <c r="R176" s="143"/>
    </row>
    <row r="177" spans="1:18" ht="20.100000000000001" customHeight="1">
      <c r="A177" s="69" t="s">
        <v>94</v>
      </c>
      <c r="B177" s="69"/>
      <c r="C177" s="69"/>
      <c r="D177" s="69"/>
      <c r="E177" s="69"/>
      <c r="F177" s="69"/>
      <c r="G177" s="69"/>
      <c r="H177" s="69"/>
      <c r="I177" s="69"/>
      <c r="J177" s="69"/>
      <c r="K177" s="69"/>
      <c r="L177" s="69"/>
      <c r="M177" s="69"/>
      <c r="N177" s="69"/>
      <c r="O177" s="69"/>
      <c r="P177" s="69"/>
      <c r="Q177" s="14"/>
      <c r="R177" s="14"/>
    </row>
    <row r="178" spans="1:18" ht="20.100000000000001" customHeight="1">
      <c r="A178" s="15"/>
      <c r="B178" s="15"/>
      <c r="C178" s="15"/>
      <c r="D178" s="15"/>
      <c r="E178" s="15"/>
      <c r="F178" s="15"/>
      <c r="G178" s="15"/>
      <c r="H178" s="15"/>
      <c r="I178" s="15"/>
      <c r="J178" s="15"/>
      <c r="K178" s="15"/>
      <c r="L178" s="15"/>
      <c r="M178" s="15"/>
      <c r="N178" s="15"/>
      <c r="O178" s="15"/>
      <c r="P178" s="15"/>
      <c r="Q178" s="16"/>
      <c r="R178" s="15"/>
    </row>
    <row r="179" spans="1:18" ht="20.100000000000001" customHeight="1">
      <c r="A179" s="16"/>
      <c r="B179" s="16"/>
      <c r="C179" s="16"/>
      <c r="D179" s="16"/>
      <c r="E179" s="17"/>
      <c r="F179" s="16"/>
      <c r="G179" s="16"/>
      <c r="H179" s="16"/>
      <c r="I179" s="16"/>
      <c r="J179" s="16"/>
      <c r="K179" s="18"/>
      <c r="L179" s="18"/>
      <c r="M179" s="19"/>
      <c r="N179" s="18" t="s">
        <v>36</v>
      </c>
      <c r="O179" s="140" t="str">
        <f>IF($O$5="","",$O$5)</f>
        <v/>
      </c>
      <c r="P179" s="140"/>
      <c r="Q179" s="140"/>
      <c r="R179" s="140"/>
    </row>
    <row r="180" spans="1:18" ht="20.100000000000001" customHeight="1">
      <c r="A180" s="16"/>
      <c r="B180" s="16"/>
      <c r="C180" s="16"/>
      <c r="D180" s="16"/>
      <c r="E180" s="17"/>
      <c r="F180" s="16"/>
      <c r="G180" s="16"/>
      <c r="H180" s="16"/>
      <c r="I180" s="16"/>
      <c r="J180" s="16"/>
      <c r="K180" s="17"/>
      <c r="L180" s="16"/>
      <c r="M180" s="16"/>
      <c r="N180" s="17" t="s">
        <v>1</v>
      </c>
      <c r="O180" s="141" t="str">
        <f>IF($O$6="","",O151)</f>
        <v/>
      </c>
      <c r="P180" s="141"/>
      <c r="Q180" s="141"/>
      <c r="R180" s="141"/>
    </row>
    <row r="181" spans="1:18" ht="20.100000000000001" customHeight="1">
      <c r="A181" s="16"/>
      <c r="B181" s="16"/>
      <c r="C181" s="16"/>
      <c r="D181" s="16"/>
      <c r="E181" s="17"/>
      <c r="F181" s="16"/>
      <c r="G181" s="16"/>
      <c r="H181" s="16"/>
      <c r="I181" s="16"/>
      <c r="J181" s="16"/>
      <c r="K181" s="18"/>
      <c r="L181" s="16"/>
      <c r="M181" s="16"/>
      <c r="N181" s="18" t="s">
        <v>38</v>
      </c>
      <c r="O181" s="141" t="str">
        <f>IF(O152="","",$O$7)</f>
        <v/>
      </c>
      <c r="P181" s="141"/>
      <c r="Q181" s="141"/>
      <c r="R181" s="20" t="s">
        <v>28</v>
      </c>
    </row>
    <row r="182" spans="1:18" ht="20.100000000000001" customHeight="1" thickBot="1">
      <c r="A182" s="16"/>
      <c r="B182" s="16"/>
      <c r="C182" s="16"/>
      <c r="D182" s="16"/>
      <c r="E182" s="17"/>
      <c r="F182" s="16"/>
      <c r="G182" s="16"/>
      <c r="H182" s="16"/>
      <c r="I182" s="16"/>
      <c r="J182" s="16"/>
      <c r="K182" s="16"/>
      <c r="L182" s="16"/>
      <c r="M182" s="16"/>
      <c r="N182" s="16"/>
      <c r="O182" s="16"/>
      <c r="P182" s="16"/>
      <c r="Q182" s="16"/>
      <c r="R182" s="16"/>
    </row>
    <row r="183" spans="1:18" ht="20.100000000000001" customHeight="1">
      <c r="A183" s="82" t="s">
        <v>2</v>
      </c>
      <c r="B183" s="83"/>
      <c r="C183" s="83"/>
      <c r="D183" s="84"/>
      <c r="E183" s="21" t="s">
        <v>9</v>
      </c>
      <c r="F183" s="22" t="s">
        <v>14</v>
      </c>
      <c r="G183" s="23" t="s">
        <v>15</v>
      </c>
      <c r="H183" s="23" t="s">
        <v>16</v>
      </c>
      <c r="I183" s="24" t="s">
        <v>17</v>
      </c>
      <c r="J183" s="25" t="s">
        <v>18</v>
      </c>
      <c r="K183" s="23" t="s">
        <v>19</v>
      </c>
      <c r="L183" s="23" t="s">
        <v>20</v>
      </c>
      <c r="M183" s="24" t="s">
        <v>21</v>
      </c>
      <c r="N183" s="25" t="s">
        <v>22</v>
      </c>
      <c r="O183" s="23" t="s">
        <v>23</v>
      </c>
      <c r="P183" s="23" t="s">
        <v>24</v>
      </c>
      <c r="Q183" s="24" t="s">
        <v>25</v>
      </c>
      <c r="R183" s="26" t="s">
        <v>26</v>
      </c>
    </row>
    <row r="184" spans="1:18" ht="26.25" customHeight="1">
      <c r="A184" s="85" t="s">
        <v>3</v>
      </c>
      <c r="B184" s="67" t="s">
        <v>28</v>
      </c>
      <c r="C184" s="67"/>
      <c r="D184" s="68"/>
      <c r="E184" s="27" t="s">
        <v>10</v>
      </c>
      <c r="F184" s="28"/>
      <c r="G184" s="29"/>
      <c r="H184" s="29"/>
      <c r="I184" s="29"/>
      <c r="J184" s="29"/>
      <c r="K184" s="29"/>
      <c r="L184" s="29"/>
      <c r="M184" s="29"/>
      <c r="N184" s="29"/>
      <c r="O184" s="29"/>
      <c r="P184" s="29"/>
      <c r="Q184" s="30"/>
      <c r="R184" s="31">
        <f>SUM(F184:Q184)</f>
        <v>0</v>
      </c>
    </row>
    <row r="185" spans="1:18" ht="26.25" customHeight="1">
      <c r="A185" s="85"/>
      <c r="B185" s="86" t="s">
        <v>53</v>
      </c>
      <c r="C185" s="87"/>
      <c r="D185" s="88"/>
      <c r="E185" s="32" t="s">
        <v>95</v>
      </c>
      <c r="F185" s="28"/>
      <c r="G185" s="29"/>
      <c r="H185" s="29"/>
      <c r="I185" s="33"/>
      <c r="J185" s="28"/>
      <c r="K185" s="29"/>
      <c r="L185" s="29"/>
      <c r="M185" s="33"/>
      <c r="N185" s="28"/>
      <c r="O185" s="29"/>
      <c r="P185" s="29"/>
      <c r="Q185" s="30"/>
      <c r="R185" s="31">
        <f>SUM(F185:Q185)</f>
        <v>0</v>
      </c>
    </row>
    <row r="186" spans="1:18" ht="26.25" customHeight="1">
      <c r="A186" s="70" t="s">
        <v>96</v>
      </c>
      <c r="B186" s="73"/>
      <c r="C186" s="74"/>
      <c r="D186" s="75"/>
      <c r="E186" s="34" t="s">
        <v>11</v>
      </c>
      <c r="F186" s="28"/>
      <c r="G186" s="29"/>
      <c r="H186" s="35"/>
      <c r="I186" s="33"/>
      <c r="J186" s="28"/>
      <c r="K186" s="29"/>
      <c r="L186" s="29"/>
      <c r="M186" s="33"/>
      <c r="N186" s="28"/>
      <c r="O186" s="29"/>
      <c r="P186" s="29"/>
      <c r="Q186" s="30"/>
      <c r="R186" s="31">
        <f>SUM(F186:Q186)</f>
        <v>0</v>
      </c>
    </row>
    <row r="187" spans="1:18" ht="26.25" customHeight="1">
      <c r="A187" s="71"/>
      <c r="B187" s="76"/>
      <c r="C187" s="77"/>
      <c r="D187" s="78"/>
      <c r="E187" s="36" t="s">
        <v>32</v>
      </c>
      <c r="F187" s="37"/>
      <c r="G187" s="35"/>
      <c r="H187" s="38"/>
      <c r="I187" s="33"/>
      <c r="J187" s="37"/>
      <c r="K187" s="35"/>
      <c r="L187" s="35"/>
      <c r="M187" s="39"/>
      <c r="N187" s="37"/>
      <c r="O187" s="35"/>
      <c r="P187" s="35"/>
      <c r="Q187" s="40"/>
      <c r="R187" s="31">
        <f>SUM(F187:Q187)</f>
        <v>0</v>
      </c>
    </row>
    <row r="188" spans="1:18" ht="26.25" customHeight="1" thickBot="1">
      <c r="A188" s="71"/>
      <c r="B188" s="76"/>
      <c r="C188" s="77"/>
      <c r="D188" s="78"/>
      <c r="E188" s="41" t="s">
        <v>12</v>
      </c>
      <c r="F188" s="42"/>
      <c r="G188" s="43"/>
      <c r="H188" s="43"/>
      <c r="I188" s="43"/>
      <c r="J188" s="43"/>
      <c r="K188" s="43"/>
      <c r="L188" s="43"/>
      <c r="M188" s="43"/>
      <c r="N188" s="43"/>
      <c r="O188" s="43"/>
      <c r="P188" s="43"/>
      <c r="Q188" s="43"/>
      <c r="R188" s="31">
        <f>SUM(F188:Q188)</f>
        <v>0</v>
      </c>
    </row>
    <row r="189" spans="1:18" ht="27" customHeight="1" thickTop="1">
      <c r="A189" s="72"/>
      <c r="B189" s="79"/>
      <c r="C189" s="80"/>
      <c r="D189" s="81"/>
      <c r="E189" s="132" t="s">
        <v>13</v>
      </c>
      <c r="F189" s="134">
        <f>SUM(F184:F187)-F188</f>
        <v>0</v>
      </c>
      <c r="G189" s="109">
        <f>SUM(G184:G186)-G188</f>
        <v>0</v>
      </c>
      <c r="H189" s="109">
        <f t="shared" ref="H189" si="53">SUM(H184:H186)-H188</f>
        <v>0</v>
      </c>
      <c r="I189" s="109">
        <f t="shared" ref="I189" si="54">SUM(I184:I186)-I188</f>
        <v>0</v>
      </c>
      <c r="J189" s="109">
        <f t="shared" ref="J189:Q189" si="55">SUM(J184:J186)-J188</f>
        <v>0</v>
      </c>
      <c r="K189" s="109">
        <f t="shared" si="55"/>
        <v>0</v>
      </c>
      <c r="L189" s="109">
        <f t="shared" si="55"/>
        <v>0</v>
      </c>
      <c r="M189" s="109">
        <f t="shared" si="55"/>
        <v>0</v>
      </c>
      <c r="N189" s="109">
        <f t="shared" si="55"/>
        <v>0</v>
      </c>
      <c r="O189" s="109">
        <f t="shared" si="55"/>
        <v>0</v>
      </c>
      <c r="P189" s="109">
        <f t="shared" si="55"/>
        <v>0</v>
      </c>
      <c r="Q189" s="111">
        <f t="shared" si="55"/>
        <v>0</v>
      </c>
      <c r="R189" s="113">
        <f>SUM(R184:R187)-R188</f>
        <v>0</v>
      </c>
    </row>
    <row r="190" spans="1:18" ht="27" customHeight="1" thickBot="1">
      <c r="A190" s="44" t="s">
        <v>4</v>
      </c>
      <c r="B190" s="89" t="s">
        <v>55</v>
      </c>
      <c r="C190" s="90"/>
      <c r="D190" s="91"/>
      <c r="E190" s="133"/>
      <c r="F190" s="135"/>
      <c r="G190" s="110"/>
      <c r="H190" s="110"/>
      <c r="I190" s="110"/>
      <c r="J190" s="110"/>
      <c r="K190" s="110"/>
      <c r="L190" s="110"/>
      <c r="M190" s="110"/>
      <c r="N190" s="110"/>
      <c r="O190" s="110"/>
      <c r="P190" s="110"/>
      <c r="Q190" s="112"/>
      <c r="R190" s="114"/>
    </row>
    <row r="191" spans="1:18" ht="26.25" customHeight="1" thickTop="1">
      <c r="A191" s="85" t="s">
        <v>54</v>
      </c>
      <c r="B191" s="120"/>
      <c r="C191" s="121" t="s">
        <v>57</v>
      </c>
      <c r="D191" s="95"/>
      <c r="E191" s="97" t="s">
        <v>30</v>
      </c>
      <c r="F191" s="99">
        <f>IF(OR($C191="平成２９年度",$C191="平成３０年度",$C191="令和元年度"),IF(F189&gt;=82000,82000,F189),IF(F189&gt;=67000,67000,F189))</f>
        <v>0</v>
      </c>
      <c r="G191" s="99">
        <f t="shared" ref="G191:M191" si="56">IF(OR($C191="平成２９年度",$C191="平成３０年度",$C191="令和元年度"),IF(G189&gt;=82000,82000,G189),IF(G189&gt;=67000,67000,G189))</f>
        <v>0</v>
      </c>
      <c r="H191" s="99">
        <f t="shared" si="56"/>
        <v>0</v>
      </c>
      <c r="I191" s="99">
        <f t="shared" si="56"/>
        <v>0</v>
      </c>
      <c r="J191" s="99">
        <f t="shared" si="56"/>
        <v>0</v>
      </c>
      <c r="K191" s="99">
        <f t="shared" si="56"/>
        <v>0</v>
      </c>
      <c r="L191" s="99">
        <f t="shared" si="56"/>
        <v>0</v>
      </c>
      <c r="M191" s="99">
        <f t="shared" si="56"/>
        <v>0</v>
      </c>
      <c r="N191" s="99">
        <f>IF(OR($C191="平成２９年度",$C191="平成３０年度",$C191="令和元年度"),IF(N189&gt;=82000,82000,N189),IF(N189&gt;=67000,67000,N189))</f>
        <v>0</v>
      </c>
      <c r="O191" s="99">
        <f t="shared" ref="O191:Q191" si="57">IF(OR($C191="平成２９年度",$C191="平成３０年度",$C191="令和元年度"),IF(O189&gt;=82000,82000,O189),IF(O189&gt;=67000,67000,O189))</f>
        <v>0</v>
      </c>
      <c r="P191" s="99">
        <f t="shared" si="57"/>
        <v>0</v>
      </c>
      <c r="Q191" s="99">
        <f t="shared" si="57"/>
        <v>0</v>
      </c>
      <c r="R191" s="113">
        <f>SUM(F191:Q192)</f>
        <v>0</v>
      </c>
    </row>
    <row r="192" spans="1:18" ht="26.25" customHeight="1" thickBot="1">
      <c r="A192" s="92" t="s">
        <v>5</v>
      </c>
      <c r="B192" s="45" t="s">
        <v>6</v>
      </c>
      <c r="C192" s="94" t="s">
        <v>8</v>
      </c>
      <c r="D192" s="95"/>
      <c r="E192" s="98"/>
      <c r="F192" s="100"/>
      <c r="G192" s="100"/>
      <c r="H192" s="100"/>
      <c r="I192" s="100"/>
      <c r="J192" s="100"/>
      <c r="K192" s="100"/>
      <c r="L192" s="100"/>
      <c r="M192" s="100"/>
      <c r="N192" s="100"/>
      <c r="O192" s="100"/>
      <c r="P192" s="100"/>
      <c r="Q192" s="100"/>
      <c r="R192" s="117"/>
    </row>
    <row r="193" spans="1:19" ht="27" customHeight="1">
      <c r="A193" s="93"/>
      <c r="B193" s="46" t="s">
        <v>7</v>
      </c>
      <c r="C193" s="96" t="s">
        <v>8</v>
      </c>
      <c r="D193" s="68"/>
      <c r="E193" s="136" t="s">
        <v>29</v>
      </c>
      <c r="F193" s="101">
        <f>ROUNDDOWN(F191*3/4,-3)</f>
        <v>0</v>
      </c>
      <c r="G193" s="101">
        <f t="shared" ref="G193:Q193" si="58">ROUNDDOWN(G191*3/4,-3)</f>
        <v>0</v>
      </c>
      <c r="H193" s="101">
        <f t="shared" si="58"/>
        <v>0</v>
      </c>
      <c r="I193" s="101">
        <f t="shared" si="58"/>
        <v>0</v>
      </c>
      <c r="J193" s="101">
        <f t="shared" si="58"/>
        <v>0</v>
      </c>
      <c r="K193" s="101">
        <f t="shared" si="58"/>
        <v>0</v>
      </c>
      <c r="L193" s="101">
        <f t="shared" si="58"/>
        <v>0</v>
      </c>
      <c r="M193" s="101">
        <f t="shared" si="58"/>
        <v>0</v>
      </c>
      <c r="N193" s="101">
        <f t="shared" si="58"/>
        <v>0</v>
      </c>
      <c r="O193" s="101">
        <f t="shared" si="58"/>
        <v>0</v>
      </c>
      <c r="P193" s="101">
        <f t="shared" si="58"/>
        <v>0</v>
      </c>
      <c r="Q193" s="101">
        <f t="shared" si="58"/>
        <v>0</v>
      </c>
      <c r="R193" s="115">
        <f>ROUNDDOWN(SUM(F193:Q194),-3)</f>
        <v>0</v>
      </c>
      <c r="S193" s="138">
        <f>R193</f>
        <v>0</v>
      </c>
    </row>
    <row r="194" spans="1:19" ht="27" customHeight="1" thickBot="1">
      <c r="A194" s="85" t="s">
        <v>68</v>
      </c>
      <c r="B194" s="123"/>
      <c r="C194" s="123"/>
      <c r="D194" s="124"/>
      <c r="E194" s="137"/>
      <c r="F194" s="102"/>
      <c r="G194" s="102"/>
      <c r="H194" s="102"/>
      <c r="I194" s="102"/>
      <c r="J194" s="102"/>
      <c r="K194" s="102"/>
      <c r="L194" s="102"/>
      <c r="M194" s="102"/>
      <c r="N194" s="102"/>
      <c r="O194" s="102"/>
      <c r="P194" s="102"/>
      <c r="Q194" s="102"/>
      <c r="R194" s="116"/>
      <c r="S194" s="139"/>
    </row>
    <row r="195" spans="1:19" ht="27" customHeight="1">
      <c r="A195" s="85"/>
      <c r="B195" s="123"/>
      <c r="C195" s="123"/>
      <c r="D195" s="124"/>
      <c r="E195" s="128" t="s">
        <v>31</v>
      </c>
      <c r="F195" s="130">
        <f>F191-F193</f>
        <v>0</v>
      </c>
      <c r="G195" s="118">
        <f t="shared" ref="G195:M195" si="59">G191-G193</f>
        <v>0</v>
      </c>
      <c r="H195" s="118">
        <f t="shared" si="59"/>
        <v>0</v>
      </c>
      <c r="I195" s="118">
        <f t="shared" si="59"/>
        <v>0</v>
      </c>
      <c r="J195" s="118">
        <f t="shared" si="59"/>
        <v>0</v>
      </c>
      <c r="K195" s="118">
        <f t="shared" si="59"/>
        <v>0</v>
      </c>
      <c r="L195" s="118">
        <f t="shared" si="59"/>
        <v>0</v>
      </c>
      <c r="M195" s="118">
        <f t="shared" si="59"/>
        <v>0</v>
      </c>
      <c r="N195" s="118">
        <f>N191-N193</f>
        <v>0</v>
      </c>
      <c r="O195" s="118">
        <f t="shared" ref="O195:Q195" si="60">O191-O193</f>
        <v>0</v>
      </c>
      <c r="P195" s="118">
        <f t="shared" si="60"/>
        <v>0</v>
      </c>
      <c r="Q195" s="103">
        <f t="shared" si="60"/>
        <v>0</v>
      </c>
      <c r="R195" s="105">
        <f>R191-R193</f>
        <v>0</v>
      </c>
    </row>
    <row r="196" spans="1:19" ht="27" customHeight="1" thickBot="1">
      <c r="A196" s="122"/>
      <c r="B196" s="125"/>
      <c r="C196" s="125"/>
      <c r="D196" s="126"/>
      <c r="E196" s="129"/>
      <c r="F196" s="131"/>
      <c r="G196" s="119"/>
      <c r="H196" s="119"/>
      <c r="I196" s="119"/>
      <c r="J196" s="119"/>
      <c r="K196" s="119"/>
      <c r="L196" s="119"/>
      <c r="M196" s="119"/>
      <c r="N196" s="119"/>
      <c r="O196" s="119"/>
      <c r="P196" s="119"/>
      <c r="Q196" s="104"/>
      <c r="R196" s="106"/>
    </row>
    <row r="197" spans="1:19" ht="20.100000000000001" customHeight="1">
      <c r="A197" s="16" t="s">
        <v>27</v>
      </c>
      <c r="B197" s="19"/>
      <c r="C197" s="19"/>
      <c r="D197" s="19"/>
      <c r="E197" s="19"/>
      <c r="F197" s="19"/>
      <c r="G197" s="19"/>
      <c r="H197" s="19"/>
      <c r="I197" s="19"/>
      <c r="J197" s="19"/>
      <c r="K197" s="19"/>
      <c r="L197" s="19"/>
      <c r="M197" s="19"/>
      <c r="N197" s="19"/>
      <c r="O197" s="19"/>
      <c r="P197" s="19"/>
      <c r="Q197" s="19"/>
      <c r="R197" s="19"/>
    </row>
    <row r="198" spans="1:19" ht="20.100000000000001" customHeight="1">
      <c r="A198" s="19"/>
      <c r="B198" s="19"/>
      <c r="C198" s="47"/>
      <c r="D198" s="47"/>
      <c r="E198" s="16"/>
      <c r="F198" s="47" t="s">
        <v>73</v>
      </c>
      <c r="G198" s="48"/>
      <c r="H198" s="19"/>
      <c r="I198" s="19"/>
      <c r="J198" s="19"/>
      <c r="K198" s="19"/>
      <c r="L198" s="19"/>
      <c r="M198" s="47" t="s">
        <v>77</v>
      </c>
      <c r="N198" s="48"/>
      <c r="O198" s="19"/>
      <c r="P198" s="19"/>
      <c r="Q198" s="19"/>
      <c r="R198" s="19"/>
    </row>
    <row r="199" spans="1:19" ht="20.100000000000001" customHeight="1">
      <c r="A199" s="19"/>
      <c r="B199" s="19"/>
      <c r="C199" s="47"/>
      <c r="D199" s="47"/>
      <c r="E199" s="16"/>
      <c r="F199" s="127" t="s">
        <v>74</v>
      </c>
      <c r="G199" s="127"/>
      <c r="H199" s="142" t="s">
        <v>75</v>
      </c>
      <c r="I199" s="142"/>
      <c r="J199" s="142" t="s">
        <v>76</v>
      </c>
      <c r="K199" s="142"/>
      <c r="L199" s="19"/>
      <c r="M199" s="127" t="s">
        <v>78</v>
      </c>
      <c r="N199" s="127"/>
      <c r="O199" s="142" t="s">
        <v>75</v>
      </c>
      <c r="P199" s="142"/>
      <c r="Q199" s="142" t="s">
        <v>76</v>
      </c>
      <c r="R199" s="142"/>
    </row>
    <row r="200" spans="1:19" ht="20.100000000000001" customHeight="1">
      <c r="A200" s="49"/>
      <c r="B200" s="49"/>
      <c r="C200" s="47"/>
      <c r="D200" s="47"/>
      <c r="E200" s="16"/>
      <c r="F200" s="127" t="s">
        <v>69</v>
      </c>
      <c r="G200" s="127"/>
      <c r="H200" s="118">
        <f>R188</f>
        <v>0</v>
      </c>
      <c r="I200" s="118"/>
      <c r="J200" s="123"/>
      <c r="K200" s="123"/>
      <c r="L200" s="19"/>
      <c r="M200" s="127" t="s">
        <v>10</v>
      </c>
      <c r="N200" s="127"/>
      <c r="O200" s="118">
        <f>R184</f>
        <v>0</v>
      </c>
      <c r="P200" s="118"/>
      <c r="Q200" s="123"/>
      <c r="R200" s="123"/>
    </row>
    <row r="201" spans="1:19" ht="20.100000000000001" customHeight="1">
      <c r="A201" s="19"/>
      <c r="B201" s="19"/>
      <c r="C201" s="47"/>
      <c r="D201" s="47"/>
      <c r="E201" s="16"/>
      <c r="F201" s="127" t="s">
        <v>70</v>
      </c>
      <c r="G201" s="127"/>
      <c r="H201" s="118">
        <f>R193</f>
        <v>0</v>
      </c>
      <c r="I201" s="118"/>
      <c r="J201" s="123"/>
      <c r="K201" s="123"/>
      <c r="L201" s="19"/>
      <c r="M201" s="127" t="s">
        <v>80</v>
      </c>
      <c r="N201" s="127"/>
      <c r="O201" s="118">
        <f>R185</f>
        <v>0</v>
      </c>
      <c r="P201" s="118"/>
      <c r="Q201" s="123"/>
      <c r="R201" s="123"/>
    </row>
    <row r="202" spans="1:19" ht="20.100000000000001" customHeight="1">
      <c r="A202" s="19"/>
      <c r="B202" s="19"/>
      <c r="C202" s="19"/>
      <c r="D202" s="19"/>
      <c r="E202" s="16"/>
      <c r="F202" s="120" t="s">
        <v>71</v>
      </c>
      <c r="G202" s="120"/>
      <c r="H202" s="118">
        <f>R195</f>
        <v>0</v>
      </c>
      <c r="I202" s="118"/>
      <c r="J202" s="123"/>
      <c r="K202" s="123"/>
      <c r="L202" s="16"/>
      <c r="M202" s="120" t="s">
        <v>81</v>
      </c>
      <c r="N202" s="120"/>
      <c r="O202" s="118">
        <f>R186+R187</f>
        <v>0</v>
      </c>
      <c r="P202" s="118"/>
      <c r="Q202" s="123"/>
      <c r="R202" s="123"/>
    </row>
    <row r="203" spans="1:19" ht="20.100000000000001" customHeight="1">
      <c r="A203" s="19"/>
      <c r="B203" s="19"/>
      <c r="C203" s="19"/>
      <c r="D203" s="19"/>
      <c r="E203" s="16"/>
      <c r="F203" s="120" t="s">
        <v>26</v>
      </c>
      <c r="G203" s="120"/>
      <c r="H203" s="118">
        <f>SUM(H200:I202)</f>
        <v>0</v>
      </c>
      <c r="I203" s="118"/>
      <c r="J203" s="123"/>
      <c r="K203" s="123"/>
      <c r="L203" s="16"/>
      <c r="M203" s="120" t="s">
        <v>26</v>
      </c>
      <c r="N203" s="120"/>
      <c r="O203" s="118">
        <f>SUM(O200:P202)</f>
        <v>0</v>
      </c>
      <c r="P203" s="118"/>
      <c r="Q203" s="123"/>
      <c r="R203" s="123"/>
    </row>
    <row r="204" spans="1:19" ht="20.100000000000001" customHeight="1">
      <c r="A204" s="16" t="s">
        <v>0</v>
      </c>
      <c r="B204" s="16"/>
      <c r="C204" s="16"/>
      <c r="D204" s="16"/>
      <c r="E204" s="17"/>
      <c r="F204" s="16"/>
      <c r="G204" s="16"/>
      <c r="H204" s="16"/>
      <c r="I204" s="16"/>
      <c r="J204" s="16"/>
      <c r="K204" s="16"/>
      <c r="L204" s="16"/>
      <c r="M204" s="16"/>
      <c r="N204" s="16"/>
      <c r="O204" s="16"/>
      <c r="P204" s="16"/>
      <c r="Q204" s="16"/>
      <c r="R204" s="16"/>
    </row>
    <row r="205" spans="1:19" ht="20.100000000000001" customHeight="1">
      <c r="A205" s="16"/>
      <c r="B205" s="16"/>
      <c r="C205" s="16"/>
      <c r="D205" s="16"/>
      <c r="E205" s="17"/>
      <c r="F205" s="16"/>
      <c r="G205" s="16"/>
      <c r="H205" s="16"/>
      <c r="I205" s="16"/>
      <c r="J205" s="16"/>
      <c r="K205" s="16"/>
      <c r="L205" s="16"/>
      <c r="M205" s="16"/>
      <c r="N205" s="50"/>
      <c r="O205" s="50"/>
      <c r="P205" s="143" t="s">
        <v>82</v>
      </c>
      <c r="Q205" s="143"/>
      <c r="R205" s="143"/>
    </row>
    <row r="206" spans="1:19" ht="20.100000000000001" customHeight="1">
      <c r="A206" s="69" t="s">
        <v>94</v>
      </c>
      <c r="B206" s="69"/>
      <c r="C206" s="69"/>
      <c r="D206" s="69"/>
      <c r="E206" s="69"/>
      <c r="F206" s="69"/>
      <c r="G206" s="69"/>
      <c r="H206" s="69"/>
      <c r="I206" s="69"/>
      <c r="J206" s="69"/>
      <c r="K206" s="69"/>
      <c r="L206" s="69"/>
      <c r="M206" s="69"/>
      <c r="N206" s="69"/>
      <c r="O206" s="69"/>
      <c r="P206" s="69"/>
      <c r="Q206" s="14"/>
      <c r="R206" s="14"/>
    </row>
    <row r="207" spans="1:19" ht="20.100000000000001" customHeight="1">
      <c r="A207" s="15"/>
      <c r="B207" s="15"/>
      <c r="C207" s="15"/>
      <c r="D207" s="15"/>
      <c r="E207" s="15"/>
      <c r="F207" s="15"/>
      <c r="G207" s="15"/>
      <c r="H207" s="15"/>
      <c r="I207" s="15"/>
      <c r="J207" s="15"/>
      <c r="K207" s="15"/>
      <c r="L207" s="15"/>
      <c r="M207" s="15"/>
      <c r="N207" s="15"/>
      <c r="O207" s="15"/>
      <c r="P207" s="15"/>
      <c r="Q207" s="16"/>
      <c r="R207" s="15"/>
    </row>
    <row r="208" spans="1:19" ht="20.100000000000001" customHeight="1">
      <c r="A208" s="16"/>
      <c r="B208" s="16"/>
      <c r="C208" s="16"/>
      <c r="D208" s="16"/>
      <c r="E208" s="17"/>
      <c r="F208" s="16"/>
      <c r="G208" s="16"/>
      <c r="H208" s="16"/>
      <c r="I208" s="16"/>
      <c r="J208" s="16"/>
      <c r="K208" s="18"/>
      <c r="L208" s="18"/>
      <c r="M208" s="19"/>
      <c r="N208" s="18" t="s">
        <v>36</v>
      </c>
      <c r="O208" s="140" t="str">
        <f>IF($O$5="","",$O$5)</f>
        <v/>
      </c>
      <c r="P208" s="140"/>
      <c r="Q208" s="140"/>
      <c r="R208" s="140"/>
    </row>
    <row r="209" spans="1:19" ht="20.100000000000001" customHeight="1">
      <c r="A209" s="16"/>
      <c r="B209" s="16"/>
      <c r="C209" s="16"/>
      <c r="D209" s="16"/>
      <c r="E209" s="17"/>
      <c r="F209" s="16"/>
      <c r="G209" s="16"/>
      <c r="H209" s="16"/>
      <c r="I209" s="16"/>
      <c r="J209" s="16"/>
      <c r="K209" s="17"/>
      <c r="L209" s="16"/>
      <c r="M209" s="16"/>
      <c r="N209" s="17" t="s">
        <v>1</v>
      </c>
      <c r="O209" s="141" t="str">
        <f>IF($O$6="","",O180)</f>
        <v/>
      </c>
      <c r="P209" s="141"/>
      <c r="Q209" s="141"/>
      <c r="R209" s="141"/>
    </row>
    <row r="210" spans="1:19" ht="20.100000000000001" customHeight="1">
      <c r="A210" s="16"/>
      <c r="B210" s="16"/>
      <c r="C210" s="16"/>
      <c r="D210" s="16"/>
      <c r="E210" s="17"/>
      <c r="F210" s="16"/>
      <c r="G210" s="16"/>
      <c r="H210" s="16"/>
      <c r="I210" s="16"/>
      <c r="J210" s="16"/>
      <c r="K210" s="18"/>
      <c r="L210" s="16"/>
      <c r="M210" s="16"/>
      <c r="N210" s="18" t="s">
        <v>38</v>
      </c>
      <c r="O210" s="141" t="str">
        <f>IF(O181="","",$O$7)</f>
        <v/>
      </c>
      <c r="P210" s="141"/>
      <c r="Q210" s="141"/>
      <c r="R210" s="20" t="s">
        <v>28</v>
      </c>
    </row>
    <row r="211" spans="1:19" ht="20.100000000000001" customHeight="1" thickBot="1">
      <c r="A211" s="16"/>
      <c r="B211" s="16"/>
      <c r="C211" s="16"/>
      <c r="D211" s="16"/>
      <c r="E211" s="17"/>
      <c r="F211" s="16"/>
      <c r="G211" s="16"/>
      <c r="H211" s="16"/>
      <c r="I211" s="16"/>
      <c r="J211" s="16"/>
      <c r="K211" s="16"/>
      <c r="L211" s="16"/>
      <c r="M211" s="16"/>
      <c r="N211" s="16"/>
      <c r="O211" s="16"/>
      <c r="P211" s="16"/>
      <c r="Q211" s="16"/>
      <c r="R211" s="16"/>
    </row>
    <row r="212" spans="1:19" ht="20.100000000000001" customHeight="1">
      <c r="A212" s="82" t="s">
        <v>2</v>
      </c>
      <c r="B212" s="83"/>
      <c r="C212" s="83"/>
      <c r="D212" s="84"/>
      <c r="E212" s="21" t="s">
        <v>9</v>
      </c>
      <c r="F212" s="22" t="s">
        <v>14</v>
      </c>
      <c r="G212" s="23" t="s">
        <v>15</v>
      </c>
      <c r="H212" s="23" t="s">
        <v>16</v>
      </c>
      <c r="I212" s="24" t="s">
        <v>17</v>
      </c>
      <c r="J212" s="25" t="s">
        <v>18</v>
      </c>
      <c r="K212" s="23" t="s">
        <v>19</v>
      </c>
      <c r="L212" s="23" t="s">
        <v>20</v>
      </c>
      <c r="M212" s="24" t="s">
        <v>21</v>
      </c>
      <c r="N212" s="25" t="s">
        <v>22</v>
      </c>
      <c r="O212" s="23" t="s">
        <v>23</v>
      </c>
      <c r="P212" s="23" t="s">
        <v>24</v>
      </c>
      <c r="Q212" s="24" t="s">
        <v>25</v>
      </c>
      <c r="R212" s="26" t="s">
        <v>26</v>
      </c>
    </row>
    <row r="213" spans="1:19" ht="26.25" customHeight="1">
      <c r="A213" s="85" t="s">
        <v>3</v>
      </c>
      <c r="B213" s="67" t="s">
        <v>28</v>
      </c>
      <c r="C213" s="67"/>
      <c r="D213" s="68"/>
      <c r="E213" s="27" t="s">
        <v>10</v>
      </c>
      <c r="F213" s="28"/>
      <c r="G213" s="29"/>
      <c r="H213" s="29"/>
      <c r="I213" s="29"/>
      <c r="J213" s="29"/>
      <c r="K213" s="29"/>
      <c r="L213" s="29"/>
      <c r="M213" s="29"/>
      <c r="N213" s="29"/>
      <c r="O213" s="29"/>
      <c r="P213" s="29"/>
      <c r="Q213" s="30"/>
      <c r="R213" s="31">
        <f>SUM(F213:Q213)</f>
        <v>0</v>
      </c>
    </row>
    <row r="214" spans="1:19" ht="26.25" customHeight="1">
      <c r="A214" s="85"/>
      <c r="B214" s="86" t="s">
        <v>53</v>
      </c>
      <c r="C214" s="87"/>
      <c r="D214" s="88"/>
      <c r="E214" s="32" t="s">
        <v>95</v>
      </c>
      <c r="F214" s="28"/>
      <c r="G214" s="29"/>
      <c r="H214" s="29"/>
      <c r="I214" s="33"/>
      <c r="J214" s="28"/>
      <c r="K214" s="29"/>
      <c r="L214" s="29"/>
      <c r="M214" s="33"/>
      <c r="N214" s="28"/>
      <c r="O214" s="29"/>
      <c r="P214" s="29"/>
      <c r="Q214" s="30"/>
      <c r="R214" s="31">
        <f>SUM(F214:Q214)</f>
        <v>0</v>
      </c>
    </row>
    <row r="215" spans="1:19" ht="26.25" customHeight="1">
      <c r="A215" s="70" t="s">
        <v>96</v>
      </c>
      <c r="B215" s="73"/>
      <c r="C215" s="74"/>
      <c r="D215" s="75"/>
      <c r="E215" s="34" t="s">
        <v>11</v>
      </c>
      <c r="F215" s="28"/>
      <c r="G215" s="29"/>
      <c r="H215" s="35"/>
      <c r="I215" s="33"/>
      <c r="J215" s="28"/>
      <c r="K215" s="29"/>
      <c r="L215" s="29"/>
      <c r="M215" s="33"/>
      <c r="N215" s="28"/>
      <c r="O215" s="29"/>
      <c r="P215" s="29"/>
      <c r="Q215" s="30"/>
      <c r="R215" s="31">
        <f>SUM(F215:Q215)</f>
        <v>0</v>
      </c>
    </row>
    <row r="216" spans="1:19" ht="26.25" customHeight="1">
      <c r="A216" s="71"/>
      <c r="B216" s="76"/>
      <c r="C216" s="77"/>
      <c r="D216" s="78"/>
      <c r="E216" s="36" t="s">
        <v>32</v>
      </c>
      <c r="F216" s="37"/>
      <c r="G216" s="35"/>
      <c r="H216" s="38"/>
      <c r="I216" s="33"/>
      <c r="J216" s="37"/>
      <c r="K216" s="35"/>
      <c r="L216" s="35"/>
      <c r="M216" s="39"/>
      <c r="N216" s="37"/>
      <c r="O216" s="35"/>
      <c r="P216" s="35"/>
      <c r="Q216" s="40"/>
      <c r="R216" s="31">
        <f>SUM(F216:Q216)</f>
        <v>0</v>
      </c>
    </row>
    <row r="217" spans="1:19" ht="26.25" customHeight="1" thickBot="1">
      <c r="A217" s="71"/>
      <c r="B217" s="76"/>
      <c r="C217" s="77"/>
      <c r="D217" s="78"/>
      <c r="E217" s="41" t="s">
        <v>12</v>
      </c>
      <c r="F217" s="42"/>
      <c r="G217" s="43"/>
      <c r="H217" s="43"/>
      <c r="I217" s="43"/>
      <c r="J217" s="43"/>
      <c r="K217" s="43"/>
      <c r="L217" s="43"/>
      <c r="M217" s="43"/>
      <c r="N217" s="43"/>
      <c r="O217" s="43"/>
      <c r="P217" s="43"/>
      <c r="Q217" s="43"/>
      <c r="R217" s="31">
        <f>SUM(F217:Q217)</f>
        <v>0</v>
      </c>
    </row>
    <row r="218" spans="1:19" ht="27" customHeight="1" thickTop="1">
      <c r="A218" s="72"/>
      <c r="B218" s="79"/>
      <c r="C218" s="80"/>
      <c r="D218" s="81"/>
      <c r="E218" s="132" t="s">
        <v>13</v>
      </c>
      <c r="F218" s="134">
        <f>SUM(F213:F216)-F217</f>
        <v>0</v>
      </c>
      <c r="G218" s="109">
        <f>SUM(G213:G215)-G217</f>
        <v>0</v>
      </c>
      <c r="H218" s="109">
        <f t="shared" ref="H218" si="61">SUM(H213:H215)-H217</f>
        <v>0</v>
      </c>
      <c r="I218" s="109">
        <f t="shared" ref="I218" si="62">SUM(I213:I215)-I217</f>
        <v>0</v>
      </c>
      <c r="J218" s="109">
        <f t="shared" ref="J218:Q218" si="63">SUM(J213:J215)-J217</f>
        <v>0</v>
      </c>
      <c r="K218" s="109">
        <f t="shared" si="63"/>
        <v>0</v>
      </c>
      <c r="L218" s="109">
        <f t="shared" si="63"/>
        <v>0</v>
      </c>
      <c r="M218" s="109">
        <f t="shared" si="63"/>
        <v>0</v>
      </c>
      <c r="N218" s="109">
        <f t="shared" si="63"/>
        <v>0</v>
      </c>
      <c r="O218" s="109">
        <f t="shared" si="63"/>
        <v>0</v>
      </c>
      <c r="P218" s="109">
        <f t="shared" si="63"/>
        <v>0</v>
      </c>
      <c r="Q218" s="111">
        <f t="shared" si="63"/>
        <v>0</v>
      </c>
      <c r="R218" s="113">
        <f>SUM(R213:R216)-R217</f>
        <v>0</v>
      </c>
    </row>
    <row r="219" spans="1:19" ht="27" customHeight="1" thickBot="1">
      <c r="A219" s="44" t="s">
        <v>4</v>
      </c>
      <c r="B219" s="89" t="s">
        <v>55</v>
      </c>
      <c r="C219" s="90"/>
      <c r="D219" s="91"/>
      <c r="E219" s="133"/>
      <c r="F219" s="135"/>
      <c r="G219" s="110"/>
      <c r="H219" s="110"/>
      <c r="I219" s="110"/>
      <c r="J219" s="110"/>
      <c r="K219" s="110"/>
      <c r="L219" s="110"/>
      <c r="M219" s="110"/>
      <c r="N219" s="110"/>
      <c r="O219" s="110"/>
      <c r="P219" s="110"/>
      <c r="Q219" s="112"/>
      <c r="R219" s="114"/>
    </row>
    <row r="220" spans="1:19" ht="26.25" customHeight="1" thickTop="1">
      <c r="A220" s="85" t="s">
        <v>54</v>
      </c>
      <c r="B220" s="120"/>
      <c r="C220" s="121" t="s">
        <v>57</v>
      </c>
      <c r="D220" s="95"/>
      <c r="E220" s="97" t="s">
        <v>30</v>
      </c>
      <c r="F220" s="99">
        <f>IF(OR($C220="平成２９年度",$C220="平成３０年度",$C220="令和元年度"),IF(F218&gt;=82000,82000,F218),IF(F218&gt;=67000,67000,F218))</f>
        <v>0</v>
      </c>
      <c r="G220" s="99">
        <f t="shared" ref="G220:M220" si="64">IF(OR($C220="平成２９年度",$C220="平成３０年度",$C220="令和元年度"),IF(G218&gt;=82000,82000,G218),IF(G218&gt;=67000,67000,G218))</f>
        <v>0</v>
      </c>
      <c r="H220" s="99">
        <f t="shared" si="64"/>
        <v>0</v>
      </c>
      <c r="I220" s="99">
        <f t="shared" si="64"/>
        <v>0</v>
      </c>
      <c r="J220" s="99">
        <f t="shared" si="64"/>
        <v>0</v>
      </c>
      <c r="K220" s="99">
        <f t="shared" si="64"/>
        <v>0</v>
      </c>
      <c r="L220" s="99">
        <f t="shared" si="64"/>
        <v>0</v>
      </c>
      <c r="M220" s="99">
        <f t="shared" si="64"/>
        <v>0</v>
      </c>
      <c r="N220" s="99">
        <f>IF(OR($C220="平成２９年度",$C220="平成３０年度",$C220="令和元年度"),IF(N218&gt;=82000,82000,N218),IF(N218&gt;=67000,67000,N218))</f>
        <v>0</v>
      </c>
      <c r="O220" s="99">
        <f t="shared" ref="O220:Q220" si="65">IF(OR($C220="平成２９年度",$C220="平成３０年度",$C220="令和元年度"),IF(O218&gt;=82000,82000,O218),IF(O218&gt;=67000,67000,O218))</f>
        <v>0</v>
      </c>
      <c r="P220" s="99">
        <f t="shared" si="65"/>
        <v>0</v>
      </c>
      <c r="Q220" s="99">
        <f t="shared" si="65"/>
        <v>0</v>
      </c>
      <c r="R220" s="113">
        <f>SUM(F220:Q221)</f>
        <v>0</v>
      </c>
    </row>
    <row r="221" spans="1:19" ht="26.25" customHeight="1" thickBot="1">
      <c r="A221" s="92" t="s">
        <v>5</v>
      </c>
      <c r="B221" s="45" t="s">
        <v>6</v>
      </c>
      <c r="C221" s="94" t="s">
        <v>8</v>
      </c>
      <c r="D221" s="95"/>
      <c r="E221" s="98"/>
      <c r="F221" s="100"/>
      <c r="G221" s="100"/>
      <c r="H221" s="100"/>
      <c r="I221" s="100"/>
      <c r="J221" s="100"/>
      <c r="K221" s="100"/>
      <c r="L221" s="100"/>
      <c r="M221" s="100"/>
      <c r="N221" s="100"/>
      <c r="O221" s="100"/>
      <c r="P221" s="100"/>
      <c r="Q221" s="100"/>
      <c r="R221" s="117"/>
    </row>
    <row r="222" spans="1:19" ht="27" customHeight="1">
      <c r="A222" s="93"/>
      <c r="B222" s="46" t="s">
        <v>7</v>
      </c>
      <c r="C222" s="96" t="s">
        <v>8</v>
      </c>
      <c r="D222" s="68"/>
      <c r="E222" s="136" t="s">
        <v>29</v>
      </c>
      <c r="F222" s="101">
        <f>ROUNDDOWN(F220*3/4,-3)</f>
        <v>0</v>
      </c>
      <c r="G222" s="101">
        <f t="shared" ref="G222:Q222" si="66">ROUNDDOWN(G220*3/4,-3)</f>
        <v>0</v>
      </c>
      <c r="H222" s="101">
        <f t="shared" si="66"/>
        <v>0</v>
      </c>
      <c r="I222" s="101">
        <f t="shared" si="66"/>
        <v>0</v>
      </c>
      <c r="J222" s="101">
        <f t="shared" si="66"/>
        <v>0</v>
      </c>
      <c r="K222" s="101">
        <f t="shared" si="66"/>
        <v>0</v>
      </c>
      <c r="L222" s="101">
        <f t="shared" si="66"/>
        <v>0</v>
      </c>
      <c r="M222" s="101">
        <f t="shared" si="66"/>
        <v>0</v>
      </c>
      <c r="N222" s="101">
        <f t="shared" si="66"/>
        <v>0</v>
      </c>
      <c r="O222" s="101">
        <f t="shared" si="66"/>
        <v>0</v>
      </c>
      <c r="P222" s="101">
        <f t="shared" si="66"/>
        <v>0</v>
      </c>
      <c r="Q222" s="101">
        <f t="shared" si="66"/>
        <v>0</v>
      </c>
      <c r="R222" s="115">
        <f>ROUNDDOWN(SUM(F222:Q223),-3)</f>
        <v>0</v>
      </c>
      <c r="S222" s="138">
        <f>R222</f>
        <v>0</v>
      </c>
    </row>
    <row r="223" spans="1:19" ht="27" customHeight="1" thickBot="1">
      <c r="A223" s="85" t="s">
        <v>68</v>
      </c>
      <c r="B223" s="123"/>
      <c r="C223" s="123"/>
      <c r="D223" s="124"/>
      <c r="E223" s="137"/>
      <c r="F223" s="102"/>
      <c r="G223" s="102"/>
      <c r="H223" s="102"/>
      <c r="I223" s="102"/>
      <c r="J223" s="102"/>
      <c r="K223" s="102"/>
      <c r="L223" s="102"/>
      <c r="M223" s="102"/>
      <c r="N223" s="102"/>
      <c r="O223" s="102"/>
      <c r="P223" s="102"/>
      <c r="Q223" s="102"/>
      <c r="R223" s="116"/>
      <c r="S223" s="139"/>
    </row>
    <row r="224" spans="1:19" ht="27" customHeight="1">
      <c r="A224" s="85"/>
      <c r="B224" s="123"/>
      <c r="C224" s="123"/>
      <c r="D224" s="124"/>
      <c r="E224" s="128" t="s">
        <v>31</v>
      </c>
      <c r="F224" s="130">
        <f>F220-F222</f>
        <v>0</v>
      </c>
      <c r="G224" s="118">
        <f t="shared" ref="G224:M224" si="67">G220-G222</f>
        <v>0</v>
      </c>
      <c r="H224" s="118">
        <f t="shared" si="67"/>
        <v>0</v>
      </c>
      <c r="I224" s="118">
        <f t="shared" si="67"/>
        <v>0</v>
      </c>
      <c r="J224" s="118">
        <f t="shared" si="67"/>
        <v>0</v>
      </c>
      <c r="K224" s="118">
        <f t="shared" si="67"/>
        <v>0</v>
      </c>
      <c r="L224" s="118">
        <f t="shared" si="67"/>
        <v>0</v>
      </c>
      <c r="M224" s="118">
        <f t="shared" si="67"/>
        <v>0</v>
      </c>
      <c r="N224" s="118">
        <f>N220-N222</f>
        <v>0</v>
      </c>
      <c r="O224" s="118">
        <f t="shared" ref="O224:Q224" si="68">O220-O222</f>
        <v>0</v>
      </c>
      <c r="P224" s="118">
        <f t="shared" si="68"/>
        <v>0</v>
      </c>
      <c r="Q224" s="103">
        <f t="shared" si="68"/>
        <v>0</v>
      </c>
      <c r="R224" s="105">
        <f>R220-R222</f>
        <v>0</v>
      </c>
    </row>
    <row r="225" spans="1:18" ht="27" customHeight="1" thickBot="1">
      <c r="A225" s="122"/>
      <c r="B225" s="125"/>
      <c r="C225" s="125"/>
      <c r="D225" s="126"/>
      <c r="E225" s="129"/>
      <c r="F225" s="131"/>
      <c r="G225" s="119"/>
      <c r="H225" s="119"/>
      <c r="I225" s="119"/>
      <c r="J225" s="119"/>
      <c r="K225" s="119"/>
      <c r="L225" s="119"/>
      <c r="M225" s="119"/>
      <c r="N225" s="119"/>
      <c r="O225" s="119"/>
      <c r="P225" s="119"/>
      <c r="Q225" s="104"/>
      <c r="R225" s="106"/>
    </row>
    <row r="226" spans="1:18" ht="20.100000000000001" customHeight="1">
      <c r="A226" s="16" t="s">
        <v>27</v>
      </c>
      <c r="B226" s="19"/>
      <c r="C226" s="19"/>
      <c r="D226" s="19"/>
      <c r="E226" s="19"/>
      <c r="F226" s="19"/>
      <c r="G226" s="19"/>
      <c r="H226" s="19"/>
      <c r="I226" s="19"/>
      <c r="J226" s="19"/>
      <c r="K226" s="19"/>
      <c r="L226" s="19"/>
      <c r="M226" s="19"/>
      <c r="N226" s="19"/>
      <c r="O226" s="19"/>
      <c r="P226" s="19"/>
      <c r="Q226" s="19"/>
      <c r="R226" s="19"/>
    </row>
    <row r="227" spans="1:18" ht="20.100000000000001" customHeight="1">
      <c r="A227" s="19"/>
      <c r="B227" s="19"/>
      <c r="C227" s="47"/>
      <c r="D227" s="47"/>
      <c r="E227" s="16"/>
      <c r="F227" s="47" t="s">
        <v>73</v>
      </c>
      <c r="G227" s="48"/>
      <c r="H227" s="19"/>
      <c r="I227" s="19"/>
      <c r="J227" s="19"/>
      <c r="K227" s="19"/>
      <c r="L227" s="19"/>
      <c r="M227" s="47" t="s">
        <v>77</v>
      </c>
      <c r="N227" s="48"/>
      <c r="O227" s="19"/>
      <c r="P227" s="19"/>
      <c r="Q227" s="19"/>
      <c r="R227" s="19"/>
    </row>
    <row r="228" spans="1:18" ht="20.100000000000001" customHeight="1">
      <c r="A228" s="19"/>
      <c r="B228" s="19"/>
      <c r="C228" s="47"/>
      <c r="D228" s="47"/>
      <c r="E228" s="16"/>
      <c r="F228" s="127" t="s">
        <v>74</v>
      </c>
      <c r="G228" s="127"/>
      <c r="H228" s="142" t="s">
        <v>75</v>
      </c>
      <c r="I228" s="142"/>
      <c r="J228" s="142" t="s">
        <v>76</v>
      </c>
      <c r="K228" s="142"/>
      <c r="L228" s="19"/>
      <c r="M228" s="127" t="s">
        <v>78</v>
      </c>
      <c r="N228" s="127"/>
      <c r="O228" s="142" t="s">
        <v>75</v>
      </c>
      <c r="P228" s="142"/>
      <c r="Q228" s="142" t="s">
        <v>76</v>
      </c>
      <c r="R228" s="142"/>
    </row>
    <row r="229" spans="1:18" ht="20.100000000000001" customHeight="1">
      <c r="A229" s="49"/>
      <c r="B229" s="49"/>
      <c r="C229" s="47"/>
      <c r="D229" s="47"/>
      <c r="E229" s="16"/>
      <c r="F229" s="127" t="s">
        <v>69</v>
      </c>
      <c r="G229" s="127"/>
      <c r="H229" s="118">
        <f>R217</f>
        <v>0</v>
      </c>
      <c r="I229" s="118"/>
      <c r="J229" s="123"/>
      <c r="K229" s="123"/>
      <c r="L229" s="19"/>
      <c r="M229" s="127" t="s">
        <v>10</v>
      </c>
      <c r="N229" s="127"/>
      <c r="O229" s="118">
        <f>R213</f>
        <v>0</v>
      </c>
      <c r="P229" s="118"/>
      <c r="Q229" s="123"/>
      <c r="R229" s="123"/>
    </row>
    <row r="230" spans="1:18" ht="20.100000000000001" customHeight="1">
      <c r="A230" s="19"/>
      <c r="B230" s="19"/>
      <c r="C230" s="47"/>
      <c r="D230" s="47"/>
      <c r="E230" s="16"/>
      <c r="F230" s="127" t="s">
        <v>70</v>
      </c>
      <c r="G230" s="127"/>
      <c r="H230" s="118">
        <f>R222</f>
        <v>0</v>
      </c>
      <c r="I230" s="118"/>
      <c r="J230" s="123"/>
      <c r="K230" s="123"/>
      <c r="L230" s="19"/>
      <c r="M230" s="127" t="s">
        <v>80</v>
      </c>
      <c r="N230" s="127"/>
      <c r="O230" s="118">
        <f>R214</f>
        <v>0</v>
      </c>
      <c r="P230" s="118"/>
      <c r="Q230" s="123"/>
      <c r="R230" s="123"/>
    </row>
    <row r="231" spans="1:18" ht="20.100000000000001" customHeight="1">
      <c r="A231" s="19"/>
      <c r="B231" s="19"/>
      <c r="C231" s="19"/>
      <c r="D231" s="19"/>
      <c r="E231" s="16"/>
      <c r="F231" s="120" t="s">
        <v>71</v>
      </c>
      <c r="G231" s="120"/>
      <c r="H231" s="118">
        <f>R224</f>
        <v>0</v>
      </c>
      <c r="I231" s="118"/>
      <c r="J231" s="123"/>
      <c r="K231" s="123"/>
      <c r="L231" s="16"/>
      <c r="M231" s="120" t="s">
        <v>81</v>
      </c>
      <c r="N231" s="120"/>
      <c r="O231" s="118">
        <f>R215+R216</f>
        <v>0</v>
      </c>
      <c r="P231" s="118"/>
      <c r="Q231" s="123"/>
      <c r="R231" s="123"/>
    </row>
    <row r="232" spans="1:18" ht="20.100000000000001" customHeight="1">
      <c r="A232" s="19"/>
      <c r="B232" s="19"/>
      <c r="C232" s="19"/>
      <c r="D232" s="19"/>
      <c r="E232" s="16"/>
      <c r="F232" s="120" t="s">
        <v>26</v>
      </c>
      <c r="G232" s="120"/>
      <c r="H232" s="118">
        <f>SUM(H229:I231)</f>
        <v>0</v>
      </c>
      <c r="I232" s="118"/>
      <c r="J232" s="123"/>
      <c r="K232" s="123"/>
      <c r="L232" s="16"/>
      <c r="M232" s="120" t="s">
        <v>26</v>
      </c>
      <c r="N232" s="120"/>
      <c r="O232" s="118">
        <f>SUM(O229:P231)</f>
        <v>0</v>
      </c>
      <c r="P232" s="118"/>
      <c r="Q232" s="123"/>
      <c r="R232" s="123"/>
    </row>
    <row r="233" spans="1:18" ht="20.100000000000001" customHeight="1">
      <c r="A233" s="16" t="s">
        <v>0</v>
      </c>
      <c r="B233" s="16"/>
      <c r="C233" s="16"/>
      <c r="D233" s="16"/>
      <c r="E233" s="17"/>
      <c r="F233" s="16"/>
      <c r="G233" s="16"/>
      <c r="H233" s="16"/>
      <c r="I233" s="16"/>
      <c r="J233" s="16"/>
      <c r="K233" s="16"/>
      <c r="L233" s="16"/>
      <c r="M233" s="16"/>
      <c r="N233" s="16"/>
      <c r="O233" s="16"/>
      <c r="P233" s="16"/>
      <c r="Q233" s="16"/>
      <c r="R233" s="16"/>
    </row>
    <row r="234" spans="1:18" ht="20.100000000000001" customHeight="1">
      <c r="A234" s="16"/>
      <c r="B234" s="16"/>
      <c r="C234" s="16"/>
      <c r="D234" s="16"/>
      <c r="E234" s="17"/>
      <c r="F234" s="16"/>
      <c r="G234" s="16"/>
      <c r="H234" s="16"/>
      <c r="I234" s="16"/>
      <c r="J234" s="16"/>
      <c r="K234" s="16"/>
      <c r="L234" s="16"/>
      <c r="M234" s="16"/>
      <c r="N234" s="50"/>
      <c r="O234" s="50"/>
      <c r="P234" s="143" t="s">
        <v>82</v>
      </c>
      <c r="Q234" s="143"/>
      <c r="R234" s="143"/>
    </row>
    <row r="235" spans="1:18" ht="20.100000000000001" customHeight="1">
      <c r="A235" s="69" t="s">
        <v>94</v>
      </c>
      <c r="B235" s="69"/>
      <c r="C235" s="69"/>
      <c r="D235" s="69"/>
      <c r="E235" s="69"/>
      <c r="F235" s="69"/>
      <c r="G235" s="69"/>
      <c r="H235" s="69"/>
      <c r="I235" s="69"/>
      <c r="J235" s="69"/>
      <c r="K235" s="69"/>
      <c r="L235" s="69"/>
      <c r="M235" s="69"/>
      <c r="N235" s="69"/>
      <c r="O235" s="69"/>
      <c r="P235" s="69"/>
      <c r="Q235" s="14"/>
      <c r="R235" s="14"/>
    </row>
    <row r="236" spans="1:18" ht="20.100000000000001" customHeight="1">
      <c r="A236" s="15"/>
      <c r="B236" s="15"/>
      <c r="C236" s="15"/>
      <c r="D236" s="15"/>
      <c r="E236" s="15"/>
      <c r="F236" s="15"/>
      <c r="G236" s="15"/>
      <c r="H236" s="15"/>
      <c r="I236" s="15"/>
      <c r="J236" s="15"/>
      <c r="K236" s="15"/>
      <c r="L236" s="15"/>
      <c r="M236" s="15"/>
      <c r="N236" s="15"/>
      <c r="O236" s="15"/>
      <c r="P236" s="15"/>
      <c r="Q236" s="16"/>
      <c r="R236" s="15"/>
    </row>
    <row r="237" spans="1:18" ht="20.100000000000001" customHeight="1">
      <c r="A237" s="16"/>
      <c r="B237" s="16"/>
      <c r="C237" s="16"/>
      <c r="D237" s="16"/>
      <c r="E237" s="17"/>
      <c r="F237" s="16"/>
      <c r="G237" s="16"/>
      <c r="H237" s="16"/>
      <c r="I237" s="16"/>
      <c r="J237" s="16"/>
      <c r="K237" s="18"/>
      <c r="L237" s="18"/>
      <c r="M237" s="19"/>
      <c r="N237" s="18" t="s">
        <v>36</v>
      </c>
      <c r="O237" s="140" t="str">
        <f>IF($O$5="","",$O$5)</f>
        <v/>
      </c>
      <c r="P237" s="140"/>
      <c r="Q237" s="140"/>
      <c r="R237" s="140"/>
    </row>
    <row r="238" spans="1:18" ht="20.100000000000001" customHeight="1">
      <c r="A238" s="16"/>
      <c r="B238" s="16"/>
      <c r="C238" s="16"/>
      <c r="D238" s="16"/>
      <c r="E238" s="17"/>
      <c r="F238" s="16"/>
      <c r="G238" s="16"/>
      <c r="H238" s="16"/>
      <c r="I238" s="16"/>
      <c r="J238" s="16"/>
      <c r="K238" s="17"/>
      <c r="L238" s="16"/>
      <c r="M238" s="16"/>
      <c r="N238" s="17" t="s">
        <v>1</v>
      </c>
      <c r="O238" s="141" t="str">
        <f>IF($O$6="","",O209)</f>
        <v/>
      </c>
      <c r="P238" s="141"/>
      <c r="Q238" s="141"/>
      <c r="R238" s="141"/>
    </row>
    <row r="239" spans="1:18" ht="20.100000000000001" customHeight="1">
      <c r="A239" s="16"/>
      <c r="B239" s="16"/>
      <c r="C239" s="16"/>
      <c r="D239" s="16"/>
      <c r="E239" s="17"/>
      <c r="F239" s="16"/>
      <c r="G239" s="16"/>
      <c r="H239" s="16"/>
      <c r="I239" s="16"/>
      <c r="J239" s="16"/>
      <c r="K239" s="18"/>
      <c r="L239" s="16"/>
      <c r="M239" s="16"/>
      <c r="N239" s="18" t="s">
        <v>38</v>
      </c>
      <c r="O239" s="141" t="str">
        <f>IF(O210="","",$O$7)</f>
        <v/>
      </c>
      <c r="P239" s="141"/>
      <c r="Q239" s="141"/>
      <c r="R239" s="20" t="s">
        <v>28</v>
      </c>
    </row>
    <row r="240" spans="1:18" ht="20.100000000000001" customHeight="1" thickBot="1">
      <c r="A240" s="16"/>
      <c r="B240" s="16"/>
      <c r="C240" s="16"/>
      <c r="D240" s="16"/>
      <c r="E240" s="17"/>
      <c r="F240" s="16"/>
      <c r="G240" s="16"/>
      <c r="H240" s="16"/>
      <c r="I240" s="16"/>
      <c r="J240" s="16"/>
      <c r="K240" s="16"/>
      <c r="L240" s="16"/>
      <c r="M240" s="16"/>
      <c r="N240" s="16"/>
      <c r="O240" s="16"/>
      <c r="P240" s="16"/>
      <c r="Q240" s="16"/>
      <c r="R240" s="16"/>
    </row>
    <row r="241" spans="1:19" ht="20.100000000000001" customHeight="1">
      <c r="A241" s="82" t="s">
        <v>2</v>
      </c>
      <c r="B241" s="83"/>
      <c r="C241" s="83"/>
      <c r="D241" s="84"/>
      <c r="E241" s="21" t="s">
        <v>9</v>
      </c>
      <c r="F241" s="22" t="s">
        <v>14</v>
      </c>
      <c r="G241" s="23" t="s">
        <v>15</v>
      </c>
      <c r="H241" s="23" t="s">
        <v>16</v>
      </c>
      <c r="I241" s="24" t="s">
        <v>17</v>
      </c>
      <c r="J241" s="25" t="s">
        <v>18</v>
      </c>
      <c r="K241" s="23" t="s">
        <v>19</v>
      </c>
      <c r="L241" s="23" t="s">
        <v>20</v>
      </c>
      <c r="M241" s="24" t="s">
        <v>21</v>
      </c>
      <c r="N241" s="25" t="s">
        <v>22</v>
      </c>
      <c r="O241" s="23" t="s">
        <v>23</v>
      </c>
      <c r="P241" s="23" t="s">
        <v>24</v>
      </c>
      <c r="Q241" s="24" t="s">
        <v>25</v>
      </c>
      <c r="R241" s="26" t="s">
        <v>26</v>
      </c>
    </row>
    <row r="242" spans="1:19" ht="26.25" customHeight="1">
      <c r="A242" s="85" t="s">
        <v>3</v>
      </c>
      <c r="B242" s="67" t="s">
        <v>28</v>
      </c>
      <c r="C242" s="67"/>
      <c r="D242" s="68"/>
      <c r="E242" s="27" t="s">
        <v>10</v>
      </c>
      <c r="F242" s="28"/>
      <c r="G242" s="29"/>
      <c r="H242" s="29"/>
      <c r="I242" s="29"/>
      <c r="J242" s="29"/>
      <c r="K242" s="29"/>
      <c r="L242" s="29"/>
      <c r="M242" s="29"/>
      <c r="N242" s="29"/>
      <c r="O242" s="29"/>
      <c r="P242" s="29"/>
      <c r="Q242" s="30"/>
      <c r="R242" s="31">
        <f>SUM(F242:Q242)</f>
        <v>0</v>
      </c>
    </row>
    <row r="243" spans="1:19" ht="26.25" customHeight="1">
      <c r="A243" s="85"/>
      <c r="B243" s="86" t="s">
        <v>53</v>
      </c>
      <c r="C243" s="87"/>
      <c r="D243" s="88"/>
      <c r="E243" s="32" t="s">
        <v>95</v>
      </c>
      <c r="F243" s="28"/>
      <c r="G243" s="29"/>
      <c r="H243" s="29"/>
      <c r="I243" s="33"/>
      <c r="J243" s="28"/>
      <c r="K243" s="29"/>
      <c r="L243" s="29"/>
      <c r="M243" s="33"/>
      <c r="N243" s="28"/>
      <c r="O243" s="29"/>
      <c r="P243" s="29"/>
      <c r="Q243" s="30"/>
      <c r="R243" s="31">
        <f>SUM(F243:Q243)</f>
        <v>0</v>
      </c>
    </row>
    <row r="244" spans="1:19" ht="26.25" customHeight="1">
      <c r="A244" s="70" t="s">
        <v>96</v>
      </c>
      <c r="B244" s="73"/>
      <c r="C244" s="74"/>
      <c r="D244" s="75"/>
      <c r="E244" s="34" t="s">
        <v>11</v>
      </c>
      <c r="F244" s="28"/>
      <c r="G244" s="29"/>
      <c r="H244" s="35"/>
      <c r="I244" s="33"/>
      <c r="J244" s="28"/>
      <c r="K244" s="29"/>
      <c r="L244" s="29"/>
      <c r="M244" s="33"/>
      <c r="N244" s="28"/>
      <c r="O244" s="29"/>
      <c r="P244" s="29"/>
      <c r="Q244" s="30"/>
      <c r="R244" s="31">
        <f>SUM(F244:Q244)</f>
        <v>0</v>
      </c>
    </row>
    <row r="245" spans="1:19" ht="26.25" customHeight="1">
      <c r="A245" s="71"/>
      <c r="B245" s="76"/>
      <c r="C245" s="77"/>
      <c r="D245" s="78"/>
      <c r="E245" s="36" t="s">
        <v>32</v>
      </c>
      <c r="F245" s="37"/>
      <c r="G245" s="35"/>
      <c r="H245" s="38"/>
      <c r="I245" s="33"/>
      <c r="J245" s="37"/>
      <c r="K245" s="35"/>
      <c r="L245" s="35"/>
      <c r="M245" s="39"/>
      <c r="N245" s="37"/>
      <c r="O245" s="35"/>
      <c r="P245" s="35"/>
      <c r="Q245" s="40"/>
      <c r="R245" s="31">
        <f>SUM(F245:Q245)</f>
        <v>0</v>
      </c>
    </row>
    <row r="246" spans="1:19" ht="26.25" customHeight="1" thickBot="1">
      <c r="A246" s="71"/>
      <c r="B246" s="76"/>
      <c r="C246" s="77"/>
      <c r="D246" s="78"/>
      <c r="E246" s="41" t="s">
        <v>12</v>
      </c>
      <c r="F246" s="42"/>
      <c r="G246" s="43"/>
      <c r="H246" s="43"/>
      <c r="I246" s="43"/>
      <c r="J246" s="43"/>
      <c r="K246" s="43"/>
      <c r="L246" s="43"/>
      <c r="M246" s="43"/>
      <c r="N246" s="43"/>
      <c r="O246" s="43"/>
      <c r="P246" s="43"/>
      <c r="Q246" s="43"/>
      <c r="R246" s="31">
        <f>SUM(F246:Q246)</f>
        <v>0</v>
      </c>
    </row>
    <row r="247" spans="1:19" ht="27" customHeight="1" thickTop="1">
      <c r="A247" s="72"/>
      <c r="B247" s="79"/>
      <c r="C247" s="80"/>
      <c r="D247" s="81"/>
      <c r="E247" s="132" t="s">
        <v>13</v>
      </c>
      <c r="F247" s="134">
        <f>SUM(F242:F245)-F246</f>
        <v>0</v>
      </c>
      <c r="G247" s="109">
        <f>SUM(G242:G244)-G246</f>
        <v>0</v>
      </c>
      <c r="H247" s="109">
        <f t="shared" ref="H247" si="69">SUM(H242:H244)-H246</f>
        <v>0</v>
      </c>
      <c r="I247" s="109">
        <f t="shared" ref="I247" si="70">SUM(I242:I244)-I246</f>
        <v>0</v>
      </c>
      <c r="J247" s="109">
        <f t="shared" ref="J247:Q247" si="71">SUM(J242:J244)-J246</f>
        <v>0</v>
      </c>
      <c r="K247" s="109">
        <f t="shared" si="71"/>
        <v>0</v>
      </c>
      <c r="L247" s="109">
        <f t="shared" si="71"/>
        <v>0</v>
      </c>
      <c r="M247" s="109">
        <f t="shared" si="71"/>
        <v>0</v>
      </c>
      <c r="N247" s="109">
        <f t="shared" si="71"/>
        <v>0</v>
      </c>
      <c r="O247" s="109">
        <f t="shared" si="71"/>
        <v>0</v>
      </c>
      <c r="P247" s="109">
        <f t="shared" si="71"/>
        <v>0</v>
      </c>
      <c r="Q247" s="111">
        <f t="shared" si="71"/>
        <v>0</v>
      </c>
      <c r="R247" s="113">
        <f>SUM(R242:R245)-R246</f>
        <v>0</v>
      </c>
    </row>
    <row r="248" spans="1:19" ht="27" customHeight="1" thickBot="1">
      <c r="A248" s="44" t="s">
        <v>4</v>
      </c>
      <c r="B248" s="89" t="s">
        <v>55</v>
      </c>
      <c r="C248" s="90"/>
      <c r="D248" s="91"/>
      <c r="E248" s="133"/>
      <c r="F248" s="135"/>
      <c r="G248" s="110"/>
      <c r="H248" s="110"/>
      <c r="I248" s="110"/>
      <c r="J248" s="110"/>
      <c r="K248" s="110"/>
      <c r="L248" s="110"/>
      <c r="M248" s="110"/>
      <c r="N248" s="110"/>
      <c r="O248" s="110"/>
      <c r="P248" s="110"/>
      <c r="Q248" s="112"/>
      <c r="R248" s="114"/>
    </row>
    <row r="249" spans="1:19" ht="26.25" customHeight="1" thickTop="1">
      <c r="A249" s="85" t="s">
        <v>54</v>
      </c>
      <c r="B249" s="120"/>
      <c r="C249" s="121" t="s">
        <v>57</v>
      </c>
      <c r="D249" s="95"/>
      <c r="E249" s="97" t="s">
        <v>30</v>
      </c>
      <c r="F249" s="99">
        <f>IF(OR($C249="平成２９年度",$C249="平成３０年度",$C249="令和元年度"),IF(F247&gt;=82000,82000,F247),IF(F247&gt;=67000,67000,F247))</f>
        <v>0</v>
      </c>
      <c r="G249" s="99">
        <f t="shared" ref="G249:M249" si="72">IF(OR($C249="平成２９年度",$C249="平成３０年度",$C249="令和元年度"),IF(G247&gt;=82000,82000,G247),IF(G247&gt;=67000,67000,G247))</f>
        <v>0</v>
      </c>
      <c r="H249" s="99">
        <f t="shared" si="72"/>
        <v>0</v>
      </c>
      <c r="I249" s="99">
        <f t="shared" si="72"/>
        <v>0</v>
      </c>
      <c r="J249" s="99">
        <f t="shared" si="72"/>
        <v>0</v>
      </c>
      <c r="K249" s="99">
        <f t="shared" si="72"/>
        <v>0</v>
      </c>
      <c r="L249" s="99">
        <f t="shared" si="72"/>
        <v>0</v>
      </c>
      <c r="M249" s="99">
        <f t="shared" si="72"/>
        <v>0</v>
      </c>
      <c r="N249" s="99">
        <f>IF(OR($C249="平成２９年度",$C249="平成３０年度",$C249="令和元年度"),IF(N247&gt;=82000,82000,N247),IF(N247&gt;=67000,67000,N247))</f>
        <v>0</v>
      </c>
      <c r="O249" s="99">
        <f t="shared" ref="O249:Q249" si="73">IF(OR($C249="平成２９年度",$C249="平成３０年度",$C249="令和元年度"),IF(O247&gt;=82000,82000,O247),IF(O247&gt;=67000,67000,O247))</f>
        <v>0</v>
      </c>
      <c r="P249" s="99">
        <f t="shared" si="73"/>
        <v>0</v>
      </c>
      <c r="Q249" s="99">
        <f t="shared" si="73"/>
        <v>0</v>
      </c>
      <c r="R249" s="113">
        <f>SUM(F249:Q250)</f>
        <v>0</v>
      </c>
    </row>
    <row r="250" spans="1:19" ht="26.25" customHeight="1" thickBot="1">
      <c r="A250" s="92" t="s">
        <v>5</v>
      </c>
      <c r="B250" s="45" t="s">
        <v>6</v>
      </c>
      <c r="C250" s="94" t="s">
        <v>8</v>
      </c>
      <c r="D250" s="95"/>
      <c r="E250" s="98"/>
      <c r="F250" s="100"/>
      <c r="G250" s="100"/>
      <c r="H250" s="100"/>
      <c r="I250" s="100"/>
      <c r="J250" s="100"/>
      <c r="K250" s="100"/>
      <c r="L250" s="100"/>
      <c r="M250" s="100"/>
      <c r="N250" s="100"/>
      <c r="O250" s="100"/>
      <c r="P250" s="100"/>
      <c r="Q250" s="100"/>
      <c r="R250" s="117"/>
    </row>
    <row r="251" spans="1:19" ht="27" customHeight="1">
      <c r="A251" s="93"/>
      <c r="B251" s="46" t="s">
        <v>7</v>
      </c>
      <c r="C251" s="96" t="s">
        <v>8</v>
      </c>
      <c r="D251" s="68"/>
      <c r="E251" s="136" t="s">
        <v>29</v>
      </c>
      <c r="F251" s="101">
        <f>ROUNDDOWN(F249*3/4,-3)</f>
        <v>0</v>
      </c>
      <c r="G251" s="101">
        <f t="shared" ref="G251:Q251" si="74">ROUNDDOWN(G249*3/4,-3)</f>
        <v>0</v>
      </c>
      <c r="H251" s="101">
        <f t="shared" si="74"/>
        <v>0</v>
      </c>
      <c r="I251" s="101">
        <f t="shared" si="74"/>
        <v>0</v>
      </c>
      <c r="J251" s="101">
        <f t="shared" si="74"/>
        <v>0</v>
      </c>
      <c r="K251" s="101">
        <f t="shared" si="74"/>
        <v>0</v>
      </c>
      <c r="L251" s="101">
        <f t="shared" si="74"/>
        <v>0</v>
      </c>
      <c r="M251" s="101">
        <f t="shared" si="74"/>
        <v>0</v>
      </c>
      <c r="N251" s="101">
        <f t="shared" si="74"/>
        <v>0</v>
      </c>
      <c r="O251" s="101">
        <f t="shared" si="74"/>
        <v>0</v>
      </c>
      <c r="P251" s="101">
        <f t="shared" si="74"/>
        <v>0</v>
      </c>
      <c r="Q251" s="101">
        <f t="shared" si="74"/>
        <v>0</v>
      </c>
      <c r="R251" s="115">
        <f>ROUNDDOWN(SUM(F251:Q252),-3)</f>
        <v>0</v>
      </c>
      <c r="S251" s="138">
        <f>R251</f>
        <v>0</v>
      </c>
    </row>
    <row r="252" spans="1:19" ht="27" customHeight="1" thickBot="1">
      <c r="A252" s="85" t="s">
        <v>68</v>
      </c>
      <c r="B252" s="123"/>
      <c r="C252" s="123"/>
      <c r="D252" s="124"/>
      <c r="E252" s="137"/>
      <c r="F252" s="102"/>
      <c r="G252" s="102"/>
      <c r="H252" s="102"/>
      <c r="I252" s="102"/>
      <c r="J252" s="102"/>
      <c r="K252" s="102"/>
      <c r="L252" s="102"/>
      <c r="M252" s="102"/>
      <c r="N252" s="102"/>
      <c r="O252" s="102"/>
      <c r="P252" s="102"/>
      <c r="Q252" s="102"/>
      <c r="R252" s="116"/>
      <c r="S252" s="139"/>
    </row>
    <row r="253" spans="1:19" ht="27" customHeight="1">
      <c r="A253" s="85"/>
      <c r="B253" s="123"/>
      <c r="C253" s="123"/>
      <c r="D253" s="124"/>
      <c r="E253" s="128" t="s">
        <v>31</v>
      </c>
      <c r="F253" s="130">
        <f>F249-F251</f>
        <v>0</v>
      </c>
      <c r="G253" s="118">
        <f t="shared" ref="G253:M253" si="75">G249-G251</f>
        <v>0</v>
      </c>
      <c r="H253" s="118">
        <f t="shared" si="75"/>
        <v>0</v>
      </c>
      <c r="I253" s="118">
        <f t="shared" si="75"/>
        <v>0</v>
      </c>
      <c r="J253" s="118">
        <f t="shared" si="75"/>
        <v>0</v>
      </c>
      <c r="K253" s="118">
        <f t="shared" si="75"/>
        <v>0</v>
      </c>
      <c r="L253" s="118">
        <f t="shared" si="75"/>
        <v>0</v>
      </c>
      <c r="M253" s="118">
        <f t="shared" si="75"/>
        <v>0</v>
      </c>
      <c r="N253" s="118">
        <f>N249-N251</f>
        <v>0</v>
      </c>
      <c r="O253" s="118">
        <f t="shared" ref="O253:Q253" si="76">O249-O251</f>
        <v>0</v>
      </c>
      <c r="P253" s="118">
        <f t="shared" si="76"/>
        <v>0</v>
      </c>
      <c r="Q253" s="103">
        <f t="shared" si="76"/>
        <v>0</v>
      </c>
      <c r="R253" s="105">
        <f>R249-R251</f>
        <v>0</v>
      </c>
    </row>
    <row r="254" spans="1:19" ht="27" customHeight="1" thickBot="1">
      <c r="A254" s="122"/>
      <c r="B254" s="125"/>
      <c r="C254" s="125"/>
      <c r="D254" s="126"/>
      <c r="E254" s="129"/>
      <c r="F254" s="131"/>
      <c r="G254" s="119"/>
      <c r="H254" s="119"/>
      <c r="I254" s="119"/>
      <c r="J254" s="119"/>
      <c r="K254" s="119"/>
      <c r="L254" s="119"/>
      <c r="M254" s="119"/>
      <c r="N254" s="119"/>
      <c r="O254" s="119"/>
      <c r="P254" s="119"/>
      <c r="Q254" s="104"/>
      <c r="R254" s="106"/>
    </row>
    <row r="255" spans="1:19" ht="20.100000000000001" customHeight="1">
      <c r="A255" s="16" t="s">
        <v>27</v>
      </c>
      <c r="B255" s="19"/>
      <c r="C255" s="19"/>
      <c r="D255" s="19"/>
      <c r="E255" s="19"/>
      <c r="F255" s="19"/>
      <c r="G255" s="19"/>
      <c r="H255" s="19"/>
      <c r="I255" s="19"/>
      <c r="J255" s="19"/>
      <c r="K255" s="19"/>
      <c r="L255" s="19"/>
      <c r="M255" s="19"/>
      <c r="N255" s="19"/>
      <c r="O255" s="19"/>
      <c r="P255" s="19"/>
      <c r="Q255" s="19"/>
      <c r="R255" s="19"/>
    </row>
    <row r="256" spans="1:19" ht="20.100000000000001" customHeight="1">
      <c r="A256" s="19"/>
      <c r="B256" s="19"/>
      <c r="C256" s="47"/>
      <c r="D256" s="47"/>
      <c r="E256" s="16"/>
      <c r="F256" s="47" t="s">
        <v>73</v>
      </c>
      <c r="G256" s="48"/>
      <c r="H256" s="19"/>
      <c r="I256" s="19"/>
      <c r="J256" s="19"/>
      <c r="K256" s="19"/>
      <c r="L256" s="19"/>
      <c r="M256" s="47" t="s">
        <v>77</v>
      </c>
      <c r="N256" s="48"/>
      <c r="O256" s="19"/>
      <c r="P256" s="19"/>
      <c r="Q256" s="19"/>
      <c r="R256" s="19"/>
    </row>
    <row r="257" spans="1:18" ht="20.100000000000001" customHeight="1">
      <c r="A257" s="19"/>
      <c r="B257" s="19"/>
      <c r="C257" s="47"/>
      <c r="D257" s="47"/>
      <c r="E257" s="16"/>
      <c r="F257" s="127" t="s">
        <v>74</v>
      </c>
      <c r="G257" s="127"/>
      <c r="H257" s="142" t="s">
        <v>75</v>
      </c>
      <c r="I257" s="142"/>
      <c r="J257" s="142" t="s">
        <v>76</v>
      </c>
      <c r="K257" s="142"/>
      <c r="L257" s="19"/>
      <c r="M257" s="127" t="s">
        <v>78</v>
      </c>
      <c r="N257" s="127"/>
      <c r="O257" s="142" t="s">
        <v>75</v>
      </c>
      <c r="P257" s="142"/>
      <c r="Q257" s="142" t="s">
        <v>76</v>
      </c>
      <c r="R257" s="142"/>
    </row>
    <row r="258" spans="1:18" ht="20.100000000000001" customHeight="1">
      <c r="A258" s="49"/>
      <c r="B258" s="49"/>
      <c r="C258" s="47"/>
      <c r="D258" s="47"/>
      <c r="E258" s="16"/>
      <c r="F258" s="127" t="s">
        <v>69</v>
      </c>
      <c r="G258" s="127"/>
      <c r="H258" s="118">
        <f>R246</f>
        <v>0</v>
      </c>
      <c r="I258" s="118"/>
      <c r="J258" s="123"/>
      <c r="K258" s="123"/>
      <c r="L258" s="19"/>
      <c r="M258" s="127" t="s">
        <v>10</v>
      </c>
      <c r="N258" s="127"/>
      <c r="O258" s="118">
        <f>R242</f>
        <v>0</v>
      </c>
      <c r="P258" s="118"/>
      <c r="Q258" s="123"/>
      <c r="R258" s="123"/>
    </row>
    <row r="259" spans="1:18" ht="20.100000000000001" customHeight="1">
      <c r="A259" s="19"/>
      <c r="B259" s="19"/>
      <c r="C259" s="47"/>
      <c r="D259" s="47"/>
      <c r="E259" s="16"/>
      <c r="F259" s="127" t="s">
        <v>70</v>
      </c>
      <c r="G259" s="127"/>
      <c r="H259" s="118">
        <f>R251</f>
        <v>0</v>
      </c>
      <c r="I259" s="118"/>
      <c r="J259" s="123"/>
      <c r="K259" s="123"/>
      <c r="L259" s="19"/>
      <c r="M259" s="127" t="s">
        <v>80</v>
      </c>
      <c r="N259" s="127"/>
      <c r="O259" s="118">
        <f>R243</f>
        <v>0</v>
      </c>
      <c r="P259" s="118"/>
      <c r="Q259" s="123"/>
      <c r="R259" s="123"/>
    </row>
    <row r="260" spans="1:18" ht="20.100000000000001" customHeight="1">
      <c r="A260" s="19"/>
      <c r="B260" s="19"/>
      <c r="C260" s="19"/>
      <c r="D260" s="19"/>
      <c r="E260" s="16"/>
      <c r="F260" s="120" t="s">
        <v>71</v>
      </c>
      <c r="G260" s="120"/>
      <c r="H260" s="118">
        <f>R253</f>
        <v>0</v>
      </c>
      <c r="I260" s="118"/>
      <c r="J260" s="123"/>
      <c r="K260" s="123"/>
      <c r="L260" s="16"/>
      <c r="M260" s="120" t="s">
        <v>81</v>
      </c>
      <c r="N260" s="120"/>
      <c r="O260" s="118">
        <f>R244+R245</f>
        <v>0</v>
      </c>
      <c r="P260" s="118"/>
      <c r="Q260" s="123"/>
      <c r="R260" s="123"/>
    </row>
    <row r="261" spans="1:18" ht="20.100000000000001" customHeight="1">
      <c r="A261" s="19"/>
      <c r="B261" s="19"/>
      <c r="C261" s="19"/>
      <c r="D261" s="19"/>
      <c r="E261" s="16"/>
      <c r="F261" s="120" t="s">
        <v>26</v>
      </c>
      <c r="G261" s="120"/>
      <c r="H261" s="118">
        <f>SUM(H258:I260)</f>
        <v>0</v>
      </c>
      <c r="I261" s="118"/>
      <c r="J261" s="123"/>
      <c r="K261" s="123"/>
      <c r="L261" s="16"/>
      <c r="M261" s="120" t="s">
        <v>26</v>
      </c>
      <c r="N261" s="120"/>
      <c r="O261" s="118">
        <f>SUM(O258:P260)</f>
        <v>0</v>
      </c>
      <c r="P261" s="118"/>
      <c r="Q261" s="123"/>
      <c r="R261" s="123"/>
    </row>
    <row r="262" spans="1:18" ht="20.100000000000001" customHeight="1">
      <c r="A262" s="16" t="s">
        <v>0</v>
      </c>
      <c r="B262" s="16"/>
      <c r="C262" s="16"/>
      <c r="D262" s="16"/>
      <c r="E262" s="17"/>
      <c r="F262" s="16"/>
      <c r="G262" s="16"/>
      <c r="H262" s="16"/>
      <c r="I262" s="16"/>
      <c r="J262" s="16"/>
      <c r="K262" s="16"/>
      <c r="L262" s="16"/>
      <c r="M262" s="16"/>
      <c r="N262" s="16"/>
      <c r="O262" s="16"/>
      <c r="P262" s="16"/>
      <c r="Q262" s="16"/>
      <c r="R262" s="16"/>
    </row>
    <row r="263" spans="1:18" ht="20.100000000000001" customHeight="1">
      <c r="A263" s="16"/>
      <c r="B263" s="16"/>
      <c r="C263" s="16"/>
      <c r="D263" s="16"/>
      <c r="E263" s="17"/>
      <c r="F263" s="16"/>
      <c r="G263" s="16"/>
      <c r="H263" s="16"/>
      <c r="I263" s="16"/>
      <c r="J263" s="16"/>
      <c r="K263" s="16"/>
      <c r="L263" s="16"/>
      <c r="M263" s="16"/>
      <c r="N263" s="50"/>
      <c r="O263" s="50"/>
      <c r="P263" s="143" t="s">
        <v>82</v>
      </c>
      <c r="Q263" s="143"/>
      <c r="R263" s="143"/>
    </row>
    <row r="264" spans="1:18" ht="20.100000000000001" customHeight="1">
      <c r="A264" s="69" t="s">
        <v>94</v>
      </c>
      <c r="B264" s="69"/>
      <c r="C264" s="69"/>
      <c r="D264" s="69"/>
      <c r="E264" s="69"/>
      <c r="F264" s="69"/>
      <c r="G264" s="69"/>
      <c r="H264" s="69"/>
      <c r="I264" s="69"/>
      <c r="J264" s="69"/>
      <c r="K264" s="69"/>
      <c r="L264" s="69"/>
      <c r="M264" s="69"/>
      <c r="N264" s="69"/>
      <c r="O264" s="69"/>
      <c r="P264" s="69"/>
      <c r="Q264" s="14"/>
      <c r="R264" s="14"/>
    </row>
    <row r="265" spans="1:18" ht="20.100000000000001" customHeight="1">
      <c r="A265" s="15"/>
      <c r="B265" s="15"/>
      <c r="C265" s="15"/>
      <c r="D265" s="15"/>
      <c r="E265" s="15"/>
      <c r="F265" s="15"/>
      <c r="G265" s="15"/>
      <c r="H265" s="15"/>
      <c r="I265" s="15"/>
      <c r="J265" s="15"/>
      <c r="K265" s="15"/>
      <c r="L265" s="15"/>
      <c r="M265" s="15"/>
      <c r="N265" s="15"/>
      <c r="O265" s="15"/>
      <c r="P265" s="15"/>
      <c r="Q265" s="16"/>
      <c r="R265" s="15"/>
    </row>
    <row r="266" spans="1:18" ht="20.100000000000001" customHeight="1">
      <c r="A266" s="16"/>
      <c r="B266" s="16"/>
      <c r="C266" s="16"/>
      <c r="D266" s="16"/>
      <c r="E266" s="17"/>
      <c r="F266" s="16"/>
      <c r="G266" s="16"/>
      <c r="H266" s="16"/>
      <c r="I266" s="16"/>
      <c r="J266" s="16"/>
      <c r="K266" s="18"/>
      <c r="L266" s="18"/>
      <c r="M266" s="19"/>
      <c r="N266" s="18" t="s">
        <v>36</v>
      </c>
      <c r="O266" s="140" t="str">
        <f>IF($O$5="","",$O$5)</f>
        <v/>
      </c>
      <c r="P266" s="140"/>
      <c r="Q266" s="140"/>
      <c r="R266" s="140"/>
    </row>
    <row r="267" spans="1:18" ht="20.100000000000001" customHeight="1">
      <c r="A267" s="16"/>
      <c r="B267" s="16"/>
      <c r="C267" s="16"/>
      <c r="D267" s="16"/>
      <c r="E267" s="17"/>
      <c r="F267" s="16"/>
      <c r="G267" s="16"/>
      <c r="H267" s="16"/>
      <c r="I267" s="16"/>
      <c r="J267" s="16"/>
      <c r="K267" s="17"/>
      <c r="L267" s="16"/>
      <c r="M267" s="16"/>
      <c r="N267" s="17" t="s">
        <v>1</v>
      </c>
      <c r="O267" s="141" t="str">
        <f>IF($O$6="","",O238)</f>
        <v/>
      </c>
      <c r="P267" s="141"/>
      <c r="Q267" s="141"/>
      <c r="R267" s="141"/>
    </row>
    <row r="268" spans="1:18" ht="20.100000000000001" customHeight="1">
      <c r="A268" s="16"/>
      <c r="B268" s="16"/>
      <c r="C268" s="16"/>
      <c r="D268" s="16"/>
      <c r="E268" s="17"/>
      <c r="F268" s="16"/>
      <c r="G268" s="16"/>
      <c r="H268" s="16"/>
      <c r="I268" s="16"/>
      <c r="J268" s="16"/>
      <c r="K268" s="18"/>
      <c r="L268" s="16"/>
      <c r="M268" s="16"/>
      <c r="N268" s="18" t="s">
        <v>38</v>
      </c>
      <c r="O268" s="141" t="str">
        <f>IF(O239="","",$O$7)</f>
        <v/>
      </c>
      <c r="P268" s="141"/>
      <c r="Q268" s="141"/>
      <c r="R268" s="20" t="s">
        <v>28</v>
      </c>
    </row>
    <row r="269" spans="1:18" ht="20.100000000000001" customHeight="1" thickBot="1">
      <c r="A269" s="16"/>
      <c r="B269" s="16"/>
      <c r="C269" s="16"/>
      <c r="D269" s="16"/>
      <c r="E269" s="17"/>
      <c r="F269" s="16"/>
      <c r="G269" s="16"/>
      <c r="H269" s="16"/>
      <c r="I269" s="16"/>
      <c r="J269" s="16"/>
      <c r="K269" s="16"/>
      <c r="L269" s="16"/>
      <c r="M269" s="16"/>
      <c r="N269" s="16"/>
      <c r="O269" s="16"/>
      <c r="P269" s="16"/>
      <c r="Q269" s="16"/>
      <c r="R269" s="16"/>
    </row>
    <row r="270" spans="1:18" ht="20.100000000000001" customHeight="1">
      <c r="A270" s="82" t="s">
        <v>2</v>
      </c>
      <c r="B270" s="83"/>
      <c r="C270" s="83"/>
      <c r="D270" s="84"/>
      <c r="E270" s="21" t="s">
        <v>9</v>
      </c>
      <c r="F270" s="22" t="s">
        <v>14</v>
      </c>
      <c r="G270" s="23" t="s">
        <v>15</v>
      </c>
      <c r="H270" s="23" t="s">
        <v>16</v>
      </c>
      <c r="I270" s="24" t="s">
        <v>17</v>
      </c>
      <c r="J270" s="25" t="s">
        <v>18</v>
      </c>
      <c r="K270" s="23" t="s">
        <v>19</v>
      </c>
      <c r="L270" s="23" t="s">
        <v>20</v>
      </c>
      <c r="M270" s="24" t="s">
        <v>21</v>
      </c>
      <c r="N270" s="25" t="s">
        <v>22</v>
      </c>
      <c r="O270" s="23" t="s">
        <v>23</v>
      </c>
      <c r="P270" s="23" t="s">
        <v>24</v>
      </c>
      <c r="Q270" s="24" t="s">
        <v>25</v>
      </c>
      <c r="R270" s="26" t="s">
        <v>26</v>
      </c>
    </row>
    <row r="271" spans="1:18" ht="26.25" customHeight="1">
      <c r="A271" s="85" t="s">
        <v>3</v>
      </c>
      <c r="B271" s="67" t="s">
        <v>28</v>
      </c>
      <c r="C271" s="67"/>
      <c r="D271" s="68"/>
      <c r="E271" s="27" t="s">
        <v>10</v>
      </c>
      <c r="F271" s="28"/>
      <c r="G271" s="29"/>
      <c r="H271" s="29"/>
      <c r="I271" s="29"/>
      <c r="J271" s="29"/>
      <c r="K271" s="29"/>
      <c r="L271" s="29"/>
      <c r="M271" s="29"/>
      <c r="N271" s="29"/>
      <c r="O271" s="29"/>
      <c r="P271" s="29"/>
      <c r="Q271" s="30"/>
      <c r="R271" s="31">
        <f>SUM(F271:Q271)</f>
        <v>0</v>
      </c>
    </row>
    <row r="272" spans="1:18" ht="26.25" customHeight="1">
      <c r="A272" s="85"/>
      <c r="B272" s="86" t="s">
        <v>53</v>
      </c>
      <c r="C272" s="87"/>
      <c r="D272" s="88"/>
      <c r="E272" s="32" t="s">
        <v>95</v>
      </c>
      <c r="F272" s="28"/>
      <c r="G272" s="29"/>
      <c r="H272" s="29"/>
      <c r="I272" s="33"/>
      <c r="J272" s="28"/>
      <c r="K272" s="29"/>
      <c r="L272" s="29"/>
      <c r="M272" s="33"/>
      <c r="N272" s="28"/>
      <c r="O272" s="29"/>
      <c r="P272" s="29"/>
      <c r="Q272" s="30"/>
      <c r="R272" s="31">
        <f>SUM(F272:Q272)</f>
        <v>0</v>
      </c>
    </row>
    <row r="273" spans="1:19" ht="26.25" customHeight="1">
      <c r="A273" s="70" t="s">
        <v>96</v>
      </c>
      <c r="B273" s="73"/>
      <c r="C273" s="74"/>
      <c r="D273" s="75"/>
      <c r="E273" s="34" t="s">
        <v>11</v>
      </c>
      <c r="F273" s="28"/>
      <c r="G273" s="29"/>
      <c r="H273" s="35"/>
      <c r="I273" s="33"/>
      <c r="J273" s="28"/>
      <c r="K273" s="29"/>
      <c r="L273" s="29"/>
      <c r="M273" s="33"/>
      <c r="N273" s="28"/>
      <c r="O273" s="29"/>
      <c r="P273" s="29"/>
      <c r="Q273" s="30"/>
      <c r="R273" s="31">
        <f>SUM(F273:Q273)</f>
        <v>0</v>
      </c>
    </row>
    <row r="274" spans="1:19" ht="26.25" customHeight="1">
      <c r="A274" s="71"/>
      <c r="B274" s="76"/>
      <c r="C274" s="77"/>
      <c r="D274" s="78"/>
      <c r="E274" s="36" t="s">
        <v>32</v>
      </c>
      <c r="F274" s="37"/>
      <c r="G274" s="35"/>
      <c r="H274" s="38"/>
      <c r="I274" s="33"/>
      <c r="J274" s="37"/>
      <c r="K274" s="35"/>
      <c r="L274" s="35"/>
      <c r="M274" s="39"/>
      <c r="N274" s="37"/>
      <c r="O274" s="35"/>
      <c r="P274" s="35"/>
      <c r="Q274" s="40"/>
      <c r="R274" s="31">
        <f>SUM(F274:Q274)</f>
        <v>0</v>
      </c>
    </row>
    <row r="275" spans="1:19" ht="26.25" customHeight="1" thickBot="1">
      <c r="A275" s="71"/>
      <c r="B275" s="76"/>
      <c r="C275" s="77"/>
      <c r="D275" s="78"/>
      <c r="E275" s="41" t="s">
        <v>12</v>
      </c>
      <c r="F275" s="42"/>
      <c r="G275" s="43"/>
      <c r="H275" s="43"/>
      <c r="I275" s="43"/>
      <c r="J275" s="43"/>
      <c r="K275" s="43"/>
      <c r="L275" s="43"/>
      <c r="M275" s="43"/>
      <c r="N275" s="43"/>
      <c r="O275" s="43"/>
      <c r="P275" s="43"/>
      <c r="Q275" s="43"/>
      <c r="R275" s="31">
        <f>SUM(F275:Q275)</f>
        <v>0</v>
      </c>
    </row>
    <row r="276" spans="1:19" ht="27" customHeight="1" thickTop="1">
      <c r="A276" s="72"/>
      <c r="B276" s="79"/>
      <c r="C276" s="80"/>
      <c r="D276" s="81"/>
      <c r="E276" s="132" t="s">
        <v>13</v>
      </c>
      <c r="F276" s="134">
        <f>SUM(F271:F274)-F275</f>
        <v>0</v>
      </c>
      <c r="G276" s="109">
        <f>SUM(G271:G273)-G275</f>
        <v>0</v>
      </c>
      <c r="H276" s="109">
        <f t="shared" ref="H276" si="77">SUM(H271:H273)-H275</f>
        <v>0</v>
      </c>
      <c r="I276" s="109">
        <f t="shared" ref="I276" si="78">SUM(I271:I273)-I275</f>
        <v>0</v>
      </c>
      <c r="J276" s="109">
        <f t="shared" ref="J276:Q276" si="79">SUM(J271:J273)-J275</f>
        <v>0</v>
      </c>
      <c r="K276" s="109">
        <f t="shared" si="79"/>
        <v>0</v>
      </c>
      <c r="L276" s="109">
        <f t="shared" si="79"/>
        <v>0</v>
      </c>
      <c r="M276" s="109">
        <f t="shared" si="79"/>
        <v>0</v>
      </c>
      <c r="N276" s="109">
        <f t="shared" si="79"/>
        <v>0</v>
      </c>
      <c r="O276" s="109">
        <f t="shared" si="79"/>
        <v>0</v>
      </c>
      <c r="P276" s="109">
        <f t="shared" si="79"/>
        <v>0</v>
      </c>
      <c r="Q276" s="111">
        <f t="shared" si="79"/>
        <v>0</v>
      </c>
      <c r="R276" s="113">
        <f>SUM(R271:R274)-R275</f>
        <v>0</v>
      </c>
    </row>
    <row r="277" spans="1:19" ht="27" customHeight="1" thickBot="1">
      <c r="A277" s="44" t="s">
        <v>4</v>
      </c>
      <c r="B277" s="89" t="s">
        <v>55</v>
      </c>
      <c r="C277" s="90"/>
      <c r="D277" s="91"/>
      <c r="E277" s="133"/>
      <c r="F277" s="135"/>
      <c r="G277" s="110"/>
      <c r="H277" s="110"/>
      <c r="I277" s="110"/>
      <c r="J277" s="110"/>
      <c r="K277" s="110"/>
      <c r="L277" s="110"/>
      <c r="M277" s="110"/>
      <c r="N277" s="110"/>
      <c r="O277" s="110"/>
      <c r="P277" s="110"/>
      <c r="Q277" s="112"/>
      <c r="R277" s="114"/>
    </row>
    <row r="278" spans="1:19" ht="26.25" customHeight="1" thickTop="1">
      <c r="A278" s="85" t="s">
        <v>54</v>
      </c>
      <c r="B278" s="120"/>
      <c r="C278" s="121" t="s">
        <v>57</v>
      </c>
      <c r="D278" s="95"/>
      <c r="E278" s="97" t="s">
        <v>30</v>
      </c>
      <c r="F278" s="99">
        <f>IF(OR($C278="平成２９年度",$C278="平成３０年度",$C278="令和元年度"),IF(F276&gt;=82000,82000,F276),IF(F276&gt;=67000,67000,F276))</f>
        <v>0</v>
      </c>
      <c r="G278" s="99">
        <f t="shared" ref="G278:M278" si="80">IF(OR($C278="平成２９年度",$C278="平成３０年度",$C278="令和元年度"),IF(G276&gt;=82000,82000,G276),IF(G276&gt;=67000,67000,G276))</f>
        <v>0</v>
      </c>
      <c r="H278" s="99">
        <f t="shared" si="80"/>
        <v>0</v>
      </c>
      <c r="I278" s="99">
        <f t="shared" si="80"/>
        <v>0</v>
      </c>
      <c r="J278" s="99">
        <f t="shared" si="80"/>
        <v>0</v>
      </c>
      <c r="K278" s="99">
        <f t="shared" si="80"/>
        <v>0</v>
      </c>
      <c r="L278" s="99">
        <f t="shared" si="80"/>
        <v>0</v>
      </c>
      <c r="M278" s="99">
        <f t="shared" si="80"/>
        <v>0</v>
      </c>
      <c r="N278" s="99">
        <f>IF(OR($C278="平成２９年度",$C278="平成３０年度",$C278="令和元年度"),IF(N276&gt;=82000,82000,N276),IF(N276&gt;=67000,67000,N276))</f>
        <v>0</v>
      </c>
      <c r="O278" s="99">
        <f t="shared" ref="O278:Q278" si="81">IF(OR($C278="平成２９年度",$C278="平成３０年度",$C278="令和元年度"),IF(O276&gt;=82000,82000,O276),IF(O276&gt;=67000,67000,O276))</f>
        <v>0</v>
      </c>
      <c r="P278" s="99">
        <f t="shared" si="81"/>
        <v>0</v>
      </c>
      <c r="Q278" s="99">
        <f t="shared" si="81"/>
        <v>0</v>
      </c>
      <c r="R278" s="113">
        <f>SUM(F278:Q279)</f>
        <v>0</v>
      </c>
    </row>
    <row r="279" spans="1:19" ht="26.25" customHeight="1" thickBot="1">
      <c r="A279" s="92" t="s">
        <v>5</v>
      </c>
      <c r="B279" s="45" t="s">
        <v>6</v>
      </c>
      <c r="C279" s="94" t="s">
        <v>8</v>
      </c>
      <c r="D279" s="95"/>
      <c r="E279" s="98"/>
      <c r="F279" s="100"/>
      <c r="G279" s="100"/>
      <c r="H279" s="100"/>
      <c r="I279" s="100"/>
      <c r="J279" s="100"/>
      <c r="K279" s="100"/>
      <c r="L279" s="100"/>
      <c r="M279" s="100"/>
      <c r="N279" s="100"/>
      <c r="O279" s="100"/>
      <c r="P279" s="100"/>
      <c r="Q279" s="100"/>
      <c r="R279" s="117"/>
    </row>
    <row r="280" spans="1:19" ht="27" customHeight="1">
      <c r="A280" s="93"/>
      <c r="B280" s="46" t="s">
        <v>7</v>
      </c>
      <c r="C280" s="96" t="s">
        <v>8</v>
      </c>
      <c r="D280" s="68"/>
      <c r="E280" s="136" t="s">
        <v>29</v>
      </c>
      <c r="F280" s="101">
        <f>ROUNDDOWN(F278*3/4,-3)</f>
        <v>0</v>
      </c>
      <c r="G280" s="101">
        <f t="shared" ref="G280:Q280" si="82">ROUNDDOWN(G278*3/4,-3)</f>
        <v>0</v>
      </c>
      <c r="H280" s="101">
        <f t="shared" si="82"/>
        <v>0</v>
      </c>
      <c r="I280" s="101">
        <f t="shared" si="82"/>
        <v>0</v>
      </c>
      <c r="J280" s="101">
        <f t="shared" si="82"/>
        <v>0</v>
      </c>
      <c r="K280" s="101">
        <f t="shared" si="82"/>
        <v>0</v>
      </c>
      <c r="L280" s="101">
        <f t="shared" si="82"/>
        <v>0</v>
      </c>
      <c r="M280" s="101">
        <f t="shared" si="82"/>
        <v>0</v>
      </c>
      <c r="N280" s="101">
        <f t="shared" si="82"/>
        <v>0</v>
      </c>
      <c r="O280" s="101">
        <f t="shared" si="82"/>
        <v>0</v>
      </c>
      <c r="P280" s="101">
        <f t="shared" si="82"/>
        <v>0</v>
      </c>
      <c r="Q280" s="101">
        <f t="shared" si="82"/>
        <v>0</v>
      </c>
      <c r="R280" s="115">
        <f>ROUNDDOWN(SUM(F280:Q281),-3)</f>
        <v>0</v>
      </c>
      <c r="S280" s="138">
        <f>R280</f>
        <v>0</v>
      </c>
    </row>
    <row r="281" spans="1:19" ht="27" customHeight="1" thickBot="1">
      <c r="A281" s="85" t="s">
        <v>68</v>
      </c>
      <c r="B281" s="123"/>
      <c r="C281" s="123"/>
      <c r="D281" s="124"/>
      <c r="E281" s="137"/>
      <c r="F281" s="102"/>
      <c r="G281" s="102"/>
      <c r="H281" s="102"/>
      <c r="I281" s="102"/>
      <c r="J281" s="102"/>
      <c r="K281" s="102"/>
      <c r="L281" s="102"/>
      <c r="M281" s="102"/>
      <c r="N281" s="102"/>
      <c r="O281" s="102"/>
      <c r="P281" s="102"/>
      <c r="Q281" s="102"/>
      <c r="R281" s="116"/>
      <c r="S281" s="139"/>
    </row>
    <row r="282" spans="1:19" ht="27" customHeight="1">
      <c r="A282" s="85"/>
      <c r="B282" s="123"/>
      <c r="C282" s="123"/>
      <c r="D282" s="124"/>
      <c r="E282" s="128" t="s">
        <v>31</v>
      </c>
      <c r="F282" s="130">
        <f>F278-F280</f>
        <v>0</v>
      </c>
      <c r="G282" s="118">
        <f t="shared" ref="G282:M282" si="83">G278-G280</f>
        <v>0</v>
      </c>
      <c r="H282" s="118">
        <f t="shared" si="83"/>
        <v>0</v>
      </c>
      <c r="I282" s="118">
        <f t="shared" si="83"/>
        <v>0</v>
      </c>
      <c r="J282" s="118">
        <f t="shared" si="83"/>
        <v>0</v>
      </c>
      <c r="K282" s="118">
        <f t="shared" si="83"/>
        <v>0</v>
      </c>
      <c r="L282" s="118">
        <f t="shared" si="83"/>
        <v>0</v>
      </c>
      <c r="M282" s="118">
        <f t="shared" si="83"/>
        <v>0</v>
      </c>
      <c r="N282" s="118">
        <f>N278-N280</f>
        <v>0</v>
      </c>
      <c r="O282" s="118">
        <f t="shared" ref="O282:Q282" si="84">O278-O280</f>
        <v>0</v>
      </c>
      <c r="P282" s="118">
        <f t="shared" si="84"/>
        <v>0</v>
      </c>
      <c r="Q282" s="103">
        <f t="shared" si="84"/>
        <v>0</v>
      </c>
      <c r="R282" s="105">
        <f>R278-R280</f>
        <v>0</v>
      </c>
    </row>
    <row r="283" spans="1:19" ht="27" customHeight="1" thickBot="1">
      <c r="A283" s="122"/>
      <c r="B283" s="125"/>
      <c r="C283" s="125"/>
      <c r="D283" s="126"/>
      <c r="E283" s="129"/>
      <c r="F283" s="131"/>
      <c r="G283" s="119"/>
      <c r="H283" s="119"/>
      <c r="I283" s="119"/>
      <c r="J283" s="119"/>
      <c r="K283" s="119"/>
      <c r="L283" s="119"/>
      <c r="M283" s="119"/>
      <c r="N283" s="119"/>
      <c r="O283" s="119"/>
      <c r="P283" s="119"/>
      <c r="Q283" s="104"/>
      <c r="R283" s="106"/>
    </row>
    <row r="284" spans="1:19" ht="20.100000000000001" customHeight="1">
      <c r="A284" s="16" t="s">
        <v>27</v>
      </c>
      <c r="B284" s="19"/>
      <c r="C284" s="19"/>
      <c r="D284" s="19"/>
      <c r="E284" s="19"/>
      <c r="F284" s="19"/>
      <c r="G284" s="19"/>
      <c r="H284" s="19"/>
      <c r="I284" s="19"/>
      <c r="J284" s="19"/>
      <c r="K284" s="19"/>
      <c r="L284" s="19"/>
      <c r="M284" s="19"/>
      <c r="N284" s="19"/>
      <c r="O284" s="19"/>
      <c r="P284" s="19"/>
      <c r="Q284" s="19"/>
      <c r="R284" s="19"/>
    </row>
    <row r="285" spans="1:19" ht="20.100000000000001" customHeight="1">
      <c r="A285" s="19"/>
      <c r="B285" s="19"/>
      <c r="C285" s="47"/>
      <c r="D285" s="47"/>
      <c r="E285" s="16"/>
      <c r="F285" s="47" t="s">
        <v>73</v>
      </c>
      <c r="G285" s="48"/>
      <c r="H285" s="19"/>
      <c r="I285" s="19"/>
      <c r="J285" s="19"/>
      <c r="K285" s="19"/>
      <c r="L285" s="19"/>
      <c r="M285" s="47" t="s">
        <v>77</v>
      </c>
      <c r="N285" s="48"/>
      <c r="O285" s="19"/>
      <c r="P285" s="19"/>
      <c r="Q285" s="19"/>
      <c r="R285" s="19"/>
    </row>
    <row r="286" spans="1:19" ht="20.100000000000001" customHeight="1">
      <c r="A286" s="19"/>
      <c r="B286" s="19"/>
      <c r="C286" s="47"/>
      <c r="D286" s="47"/>
      <c r="E286" s="16"/>
      <c r="F286" s="127" t="s">
        <v>74</v>
      </c>
      <c r="G286" s="127"/>
      <c r="H286" s="142" t="s">
        <v>75</v>
      </c>
      <c r="I286" s="142"/>
      <c r="J286" s="142" t="s">
        <v>76</v>
      </c>
      <c r="K286" s="142"/>
      <c r="L286" s="19"/>
      <c r="M286" s="127" t="s">
        <v>78</v>
      </c>
      <c r="N286" s="127"/>
      <c r="O286" s="142" t="s">
        <v>75</v>
      </c>
      <c r="P286" s="142"/>
      <c r="Q286" s="142" t="s">
        <v>76</v>
      </c>
      <c r="R286" s="142"/>
    </row>
    <row r="287" spans="1:19" ht="20.100000000000001" customHeight="1">
      <c r="A287" s="49"/>
      <c r="B287" s="49"/>
      <c r="C287" s="47"/>
      <c r="D287" s="47"/>
      <c r="E287" s="16"/>
      <c r="F287" s="127" t="s">
        <v>69</v>
      </c>
      <c r="G287" s="127"/>
      <c r="H287" s="118">
        <f>R275</f>
        <v>0</v>
      </c>
      <c r="I287" s="118"/>
      <c r="J287" s="123"/>
      <c r="K287" s="123"/>
      <c r="L287" s="19"/>
      <c r="M287" s="127" t="s">
        <v>10</v>
      </c>
      <c r="N287" s="127"/>
      <c r="O287" s="118">
        <f>R271</f>
        <v>0</v>
      </c>
      <c r="P287" s="118"/>
      <c r="Q287" s="123"/>
      <c r="R287" s="123"/>
    </row>
    <row r="288" spans="1:19" ht="20.100000000000001" customHeight="1">
      <c r="A288" s="19"/>
      <c r="B288" s="19"/>
      <c r="C288" s="47"/>
      <c r="D288" s="47"/>
      <c r="E288" s="16"/>
      <c r="F288" s="127" t="s">
        <v>70</v>
      </c>
      <c r="G288" s="127"/>
      <c r="H288" s="118">
        <f>R280</f>
        <v>0</v>
      </c>
      <c r="I288" s="118"/>
      <c r="J288" s="123"/>
      <c r="K288" s="123"/>
      <c r="L288" s="19"/>
      <c r="M288" s="127" t="s">
        <v>80</v>
      </c>
      <c r="N288" s="127"/>
      <c r="O288" s="118">
        <f>R272</f>
        <v>0</v>
      </c>
      <c r="P288" s="118"/>
      <c r="Q288" s="123"/>
      <c r="R288" s="123"/>
    </row>
    <row r="289" spans="1:18" ht="20.100000000000001" customHeight="1">
      <c r="A289" s="19"/>
      <c r="B289" s="19"/>
      <c r="C289" s="19"/>
      <c r="D289" s="19"/>
      <c r="E289" s="16"/>
      <c r="F289" s="120" t="s">
        <v>71</v>
      </c>
      <c r="G289" s="120"/>
      <c r="H289" s="118">
        <f>R282</f>
        <v>0</v>
      </c>
      <c r="I289" s="118"/>
      <c r="J289" s="123"/>
      <c r="K289" s="123"/>
      <c r="L289" s="16"/>
      <c r="M289" s="120" t="s">
        <v>81</v>
      </c>
      <c r="N289" s="120"/>
      <c r="O289" s="118">
        <f>R273+R274</f>
        <v>0</v>
      </c>
      <c r="P289" s="118"/>
      <c r="Q289" s="123"/>
      <c r="R289" s="123"/>
    </row>
    <row r="290" spans="1:18" ht="20.100000000000001" customHeight="1">
      <c r="A290" s="19"/>
      <c r="B290" s="19"/>
      <c r="C290" s="19"/>
      <c r="D290" s="19"/>
      <c r="E290" s="16"/>
      <c r="F290" s="120" t="s">
        <v>26</v>
      </c>
      <c r="G290" s="120"/>
      <c r="H290" s="118">
        <f>SUM(H287:I289)</f>
        <v>0</v>
      </c>
      <c r="I290" s="118"/>
      <c r="J290" s="123"/>
      <c r="K290" s="123"/>
      <c r="L290" s="16"/>
      <c r="M290" s="120" t="s">
        <v>26</v>
      </c>
      <c r="N290" s="120"/>
      <c r="O290" s="118">
        <f>SUM(O287:P289)</f>
        <v>0</v>
      </c>
      <c r="P290" s="118"/>
      <c r="Q290" s="123"/>
      <c r="R290" s="123"/>
    </row>
  </sheetData>
  <mergeCells count="1060">
    <mergeCell ref="F289:G289"/>
    <mergeCell ref="H289:I289"/>
    <mergeCell ref="J289:K289"/>
    <mergeCell ref="M289:N289"/>
    <mergeCell ref="O289:P289"/>
    <mergeCell ref="Q289:R289"/>
    <mergeCell ref="F290:G290"/>
    <mergeCell ref="H290:I290"/>
    <mergeCell ref="J290:K290"/>
    <mergeCell ref="M290:N290"/>
    <mergeCell ref="O290:P290"/>
    <mergeCell ref="Q290:R290"/>
    <mergeCell ref="F287:G287"/>
    <mergeCell ref="H287:I287"/>
    <mergeCell ref="J287:K287"/>
    <mergeCell ref="M287:N287"/>
    <mergeCell ref="O287:P287"/>
    <mergeCell ref="Q287:R287"/>
    <mergeCell ref="F288:G288"/>
    <mergeCell ref="H288:I288"/>
    <mergeCell ref="J288:K288"/>
    <mergeCell ref="M288:N288"/>
    <mergeCell ref="O288:P288"/>
    <mergeCell ref="Q288:R288"/>
    <mergeCell ref="I282:I283"/>
    <mergeCell ref="J282:J283"/>
    <mergeCell ref="K282:K283"/>
    <mergeCell ref="L282:L283"/>
    <mergeCell ref="M282:M283"/>
    <mergeCell ref="N282:N283"/>
    <mergeCell ref="O282:O283"/>
    <mergeCell ref="P282:P283"/>
    <mergeCell ref="Q282:Q283"/>
    <mergeCell ref="R282:R283"/>
    <mergeCell ref="F286:G286"/>
    <mergeCell ref="H286:I286"/>
    <mergeCell ref="J286:K286"/>
    <mergeCell ref="M286:N286"/>
    <mergeCell ref="O286:P286"/>
    <mergeCell ref="Q286:R286"/>
    <mergeCell ref="K280:K281"/>
    <mergeCell ref="L280:L281"/>
    <mergeCell ref="M280:M281"/>
    <mergeCell ref="N280:N281"/>
    <mergeCell ref="O280:O281"/>
    <mergeCell ref="P280:P281"/>
    <mergeCell ref="Q280:Q281"/>
    <mergeCell ref="R280:R281"/>
    <mergeCell ref="A273:A276"/>
    <mergeCell ref="B273:D276"/>
    <mergeCell ref="E276:E277"/>
    <mergeCell ref="F276:F277"/>
    <mergeCell ref="G276:G277"/>
    <mergeCell ref="H276:H277"/>
    <mergeCell ref="I276:I277"/>
    <mergeCell ref="J276:J277"/>
    <mergeCell ref="K276:K277"/>
    <mergeCell ref="L276:L277"/>
    <mergeCell ref="M276:M277"/>
    <mergeCell ref="N276:N277"/>
    <mergeCell ref="O276:O277"/>
    <mergeCell ref="P276:P277"/>
    <mergeCell ref="Q276:Q277"/>
    <mergeCell ref="R276:R277"/>
    <mergeCell ref="S280:S281"/>
    <mergeCell ref="A279:A280"/>
    <mergeCell ref="C279:D279"/>
    <mergeCell ref="C280:D280"/>
    <mergeCell ref="E280:E281"/>
    <mergeCell ref="F280:F281"/>
    <mergeCell ref="G280:G281"/>
    <mergeCell ref="H280:H281"/>
    <mergeCell ref="I280:I281"/>
    <mergeCell ref="J280:J281"/>
    <mergeCell ref="A281:A283"/>
    <mergeCell ref="B281:D283"/>
    <mergeCell ref="E282:E283"/>
    <mergeCell ref="F282:F283"/>
    <mergeCell ref="G282:G283"/>
    <mergeCell ref="H282:H283"/>
    <mergeCell ref="A270:D270"/>
    <mergeCell ref="A271:A272"/>
    <mergeCell ref="B271:D271"/>
    <mergeCell ref="B272:D272"/>
    <mergeCell ref="F260:G260"/>
    <mergeCell ref="H260:I260"/>
    <mergeCell ref="J260:K260"/>
    <mergeCell ref="M260:N260"/>
    <mergeCell ref="O260:P260"/>
    <mergeCell ref="Q260:R260"/>
    <mergeCell ref="F261:G261"/>
    <mergeCell ref="H261:I261"/>
    <mergeCell ref="J261:K261"/>
    <mergeCell ref="M261:N261"/>
    <mergeCell ref="O261:P261"/>
    <mergeCell ref="Q261:R261"/>
    <mergeCell ref="A278:B278"/>
    <mergeCell ref="C278:D278"/>
    <mergeCell ref="E278:E279"/>
    <mergeCell ref="F278:F279"/>
    <mergeCell ref="G278:G279"/>
    <mergeCell ref="H278:H279"/>
    <mergeCell ref="I278:I279"/>
    <mergeCell ref="J278:J279"/>
    <mergeCell ref="K278:K279"/>
    <mergeCell ref="L278:L279"/>
    <mergeCell ref="M278:M279"/>
    <mergeCell ref="N278:N279"/>
    <mergeCell ref="O278:O279"/>
    <mergeCell ref="P278:P279"/>
    <mergeCell ref="Q278:Q279"/>
    <mergeCell ref="R278:R279"/>
    <mergeCell ref="B277:D277"/>
    <mergeCell ref="F258:G258"/>
    <mergeCell ref="H258:I258"/>
    <mergeCell ref="J258:K258"/>
    <mergeCell ref="M258:N258"/>
    <mergeCell ref="O258:P258"/>
    <mergeCell ref="Q258:R258"/>
    <mergeCell ref="F259:G259"/>
    <mergeCell ref="H259:I259"/>
    <mergeCell ref="J259:K259"/>
    <mergeCell ref="M259:N259"/>
    <mergeCell ref="O259:P259"/>
    <mergeCell ref="Q259:R259"/>
    <mergeCell ref="K253:K254"/>
    <mergeCell ref="L253:L254"/>
    <mergeCell ref="M253:M254"/>
    <mergeCell ref="N253:N254"/>
    <mergeCell ref="O253:O254"/>
    <mergeCell ref="P253:P254"/>
    <mergeCell ref="Q253:Q254"/>
    <mergeCell ref="R253:R254"/>
    <mergeCell ref="F257:G257"/>
    <mergeCell ref="H257:I257"/>
    <mergeCell ref="J257:K257"/>
    <mergeCell ref="M257:N257"/>
    <mergeCell ref="O257:P257"/>
    <mergeCell ref="Q257:R257"/>
    <mergeCell ref="P263:R263"/>
    <mergeCell ref="A264:P264"/>
    <mergeCell ref="O266:R266"/>
    <mergeCell ref="O267:R267"/>
    <mergeCell ref="O268:Q268"/>
    <mergeCell ref="S251:S252"/>
    <mergeCell ref="A250:A251"/>
    <mergeCell ref="C250:D250"/>
    <mergeCell ref="C251:D251"/>
    <mergeCell ref="E251:E252"/>
    <mergeCell ref="F251:F252"/>
    <mergeCell ref="G251:G252"/>
    <mergeCell ref="H251:H252"/>
    <mergeCell ref="I251:I252"/>
    <mergeCell ref="J251:J252"/>
    <mergeCell ref="A252:A254"/>
    <mergeCell ref="B252:D254"/>
    <mergeCell ref="E253:E254"/>
    <mergeCell ref="F253:F254"/>
    <mergeCell ref="G253:G254"/>
    <mergeCell ref="H253:H254"/>
    <mergeCell ref="I253:I254"/>
    <mergeCell ref="J253:J254"/>
    <mergeCell ref="A244:A247"/>
    <mergeCell ref="B244:D247"/>
    <mergeCell ref="E247:E248"/>
    <mergeCell ref="F247:F248"/>
    <mergeCell ref="G247:G248"/>
    <mergeCell ref="H247:H248"/>
    <mergeCell ref="I247:I248"/>
    <mergeCell ref="J247:J248"/>
    <mergeCell ref="K247:K248"/>
    <mergeCell ref="L247:L248"/>
    <mergeCell ref="M247:M248"/>
    <mergeCell ref="N247:N248"/>
    <mergeCell ref="O247:O248"/>
    <mergeCell ref="P247:P248"/>
    <mergeCell ref="Q247:Q248"/>
    <mergeCell ref="R247:R248"/>
    <mergeCell ref="K251:K252"/>
    <mergeCell ref="L251:L252"/>
    <mergeCell ref="M251:M252"/>
    <mergeCell ref="N251:N252"/>
    <mergeCell ref="O251:O252"/>
    <mergeCell ref="P251:P252"/>
    <mergeCell ref="Q251:Q252"/>
    <mergeCell ref="R251:R252"/>
    <mergeCell ref="B248:D248"/>
    <mergeCell ref="A241:D241"/>
    <mergeCell ref="A242:A243"/>
    <mergeCell ref="B242:D242"/>
    <mergeCell ref="B243:D243"/>
    <mergeCell ref="F231:G231"/>
    <mergeCell ref="H231:I231"/>
    <mergeCell ref="J231:K231"/>
    <mergeCell ref="M231:N231"/>
    <mergeCell ref="O231:P231"/>
    <mergeCell ref="Q231:R231"/>
    <mergeCell ref="F232:G232"/>
    <mergeCell ref="H232:I232"/>
    <mergeCell ref="J232:K232"/>
    <mergeCell ref="M232:N232"/>
    <mergeCell ref="O232:P232"/>
    <mergeCell ref="Q232:R232"/>
    <mergeCell ref="A249:B249"/>
    <mergeCell ref="C249:D249"/>
    <mergeCell ref="E249:E250"/>
    <mergeCell ref="F249:F250"/>
    <mergeCell ref="G249:G250"/>
    <mergeCell ref="H249:H250"/>
    <mergeCell ref="I249:I250"/>
    <mergeCell ref="J249:J250"/>
    <mergeCell ref="K249:K250"/>
    <mergeCell ref="L249:L250"/>
    <mergeCell ref="M249:M250"/>
    <mergeCell ref="N249:N250"/>
    <mergeCell ref="O249:O250"/>
    <mergeCell ref="P249:P250"/>
    <mergeCell ref="Q249:Q250"/>
    <mergeCell ref="R249:R250"/>
    <mergeCell ref="M230:N230"/>
    <mergeCell ref="O230:P230"/>
    <mergeCell ref="Q230:R230"/>
    <mergeCell ref="K224:K225"/>
    <mergeCell ref="L224:L225"/>
    <mergeCell ref="M224:M225"/>
    <mergeCell ref="N224:N225"/>
    <mergeCell ref="O224:O225"/>
    <mergeCell ref="P224:P225"/>
    <mergeCell ref="Q224:Q225"/>
    <mergeCell ref="R224:R225"/>
    <mergeCell ref="F228:G228"/>
    <mergeCell ref="H228:I228"/>
    <mergeCell ref="J228:K228"/>
    <mergeCell ref="M228:N228"/>
    <mergeCell ref="O228:P228"/>
    <mergeCell ref="Q228:R228"/>
    <mergeCell ref="P234:R234"/>
    <mergeCell ref="A235:P235"/>
    <mergeCell ref="O237:R237"/>
    <mergeCell ref="O238:R238"/>
    <mergeCell ref="O239:Q239"/>
    <mergeCell ref="S222:S223"/>
    <mergeCell ref="A221:A222"/>
    <mergeCell ref="C221:D221"/>
    <mergeCell ref="C222:D222"/>
    <mergeCell ref="E222:E223"/>
    <mergeCell ref="F222:F223"/>
    <mergeCell ref="G222:G223"/>
    <mergeCell ref="H222:H223"/>
    <mergeCell ref="I222:I223"/>
    <mergeCell ref="J222:J223"/>
    <mergeCell ref="A223:A225"/>
    <mergeCell ref="B223:D225"/>
    <mergeCell ref="E224:E225"/>
    <mergeCell ref="F224:F225"/>
    <mergeCell ref="G224:G225"/>
    <mergeCell ref="H224:H225"/>
    <mergeCell ref="I224:I225"/>
    <mergeCell ref="J224:J225"/>
    <mergeCell ref="F229:G229"/>
    <mergeCell ref="H229:I229"/>
    <mergeCell ref="J229:K229"/>
    <mergeCell ref="M229:N229"/>
    <mergeCell ref="O229:P229"/>
    <mergeCell ref="Q229:R229"/>
    <mergeCell ref="F230:G230"/>
    <mergeCell ref="H230:I230"/>
    <mergeCell ref="J230:K230"/>
    <mergeCell ref="A215:A218"/>
    <mergeCell ref="B215:D218"/>
    <mergeCell ref="E218:E219"/>
    <mergeCell ref="F218:F219"/>
    <mergeCell ref="G218:G219"/>
    <mergeCell ref="H218:H219"/>
    <mergeCell ref="I218:I219"/>
    <mergeCell ref="J218:J219"/>
    <mergeCell ref="K218:K219"/>
    <mergeCell ref="L218:L219"/>
    <mergeCell ref="M218:M219"/>
    <mergeCell ref="N218:N219"/>
    <mergeCell ref="O218:O219"/>
    <mergeCell ref="P218:P219"/>
    <mergeCell ref="Q218:Q219"/>
    <mergeCell ref="R218:R219"/>
    <mergeCell ref="K222:K223"/>
    <mergeCell ref="L222:L223"/>
    <mergeCell ref="M222:M223"/>
    <mergeCell ref="N222:N223"/>
    <mergeCell ref="O222:O223"/>
    <mergeCell ref="P222:P223"/>
    <mergeCell ref="Q222:Q223"/>
    <mergeCell ref="R222:R223"/>
    <mergeCell ref="B219:D219"/>
    <mergeCell ref="A212:D212"/>
    <mergeCell ref="A213:A214"/>
    <mergeCell ref="B213:D213"/>
    <mergeCell ref="B214:D214"/>
    <mergeCell ref="F202:G202"/>
    <mergeCell ref="H202:I202"/>
    <mergeCell ref="J202:K202"/>
    <mergeCell ref="M202:N202"/>
    <mergeCell ref="O202:P202"/>
    <mergeCell ref="Q202:R202"/>
    <mergeCell ref="F203:G203"/>
    <mergeCell ref="H203:I203"/>
    <mergeCell ref="J203:K203"/>
    <mergeCell ref="M203:N203"/>
    <mergeCell ref="O203:P203"/>
    <mergeCell ref="Q203:R203"/>
    <mergeCell ref="A220:B220"/>
    <mergeCell ref="C220:D220"/>
    <mergeCell ref="E220:E221"/>
    <mergeCell ref="F220:F221"/>
    <mergeCell ref="G220:G221"/>
    <mergeCell ref="H220:H221"/>
    <mergeCell ref="I220:I221"/>
    <mergeCell ref="J220:J221"/>
    <mergeCell ref="K220:K221"/>
    <mergeCell ref="L220:L221"/>
    <mergeCell ref="M220:M221"/>
    <mergeCell ref="N220:N221"/>
    <mergeCell ref="O220:O221"/>
    <mergeCell ref="P220:P221"/>
    <mergeCell ref="Q220:Q221"/>
    <mergeCell ref="R220:R221"/>
    <mergeCell ref="M201:N201"/>
    <mergeCell ref="O201:P201"/>
    <mergeCell ref="Q201:R201"/>
    <mergeCell ref="K195:K196"/>
    <mergeCell ref="L195:L196"/>
    <mergeCell ref="M195:M196"/>
    <mergeCell ref="N195:N196"/>
    <mergeCell ref="O195:O196"/>
    <mergeCell ref="P195:P196"/>
    <mergeCell ref="Q195:Q196"/>
    <mergeCell ref="R195:R196"/>
    <mergeCell ref="F199:G199"/>
    <mergeCell ref="H199:I199"/>
    <mergeCell ref="J199:K199"/>
    <mergeCell ref="M199:N199"/>
    <mergeCell ref="O199:P199"/>
    <mergeCell ref="Q199:R199"/>
    <mergeCell ref="P205:R205"/>
    <mergeCell ref="A206:P206"/>
    <mergeCell ref="O208:R208"/>
    <mergeCell ref="O209:R209"/>
    <mergeCell ref="O210:Q210"/>
    <mergeCell ref="S193:S194"/>
    <mergeCell ref="A192:A193"/>
    <mergeCell ref="C192:D192"/>
    <mergeCell ref="C193:D193"/>
    <mergeCell ref="E193:E194"/>
    <mergeCell ref="F193:F194"/>
    <mergeCell ref="G193:G194"/>
    <mergeCell ref="H193:H194"/>
    <mergeCell ref="I193:I194"/>
    <mergeCell ref="J193:J194"/>
    <mergeCell ref="A194:A196"/>
    <mergeCell ref="B194:D196"/>
    <mergeCell ref="E195:E196"/>
    <mergeCell ref="F195:F196"/>
    <mergeCell ref="G195:G196"/>
    <mergeCell ref="H195:H196"/>
    <mergeCell ref="I195:I196"/>
    <mergeCell ref="J195:J196"/>
    <mergeCell ref="F200:G200"/>
    <mergeCell ref="H200:I200"/>
    <mergeCell ref="J200:K200"/>
    <mergeCell ref="M200:N200"/>
    <mergeCell ref="O200:P200"/>
    <mergeCell ref="Q200:R200"/>
    <mergeCell ref="F201:G201"/>
    <mergeCell ref="H201:I201"/>
    <mergeCell ref="J201:K201"/>
    <mergeCell ref="A186:A189"/>
    <mergeCell ref="B186:D189"/>
    <mergeCell ref="E189:E190"/>
    <mergeCell ref="F189:F190"/>
    <mergeCell ref="G189:G190"/>
    <mergeCell ref="H189:H190"/>
    <mergeCell ref="I189:I190"/>
    <mergeCell ref="J189:J190"/>
    <mergeCell ref="K189:K190"/>
    <mergeCell ref="L189:L190"/>
    <mergeCell ref="M189:M190"/>
    <mergeCell ref="N189:N190"/>
    <mergeCell ref="O189:O190"/>
    <mergeCell ref="P189:P190"/>
    <mergeCell ref="Q189:Q190"/>
    <mergeCell ref="R189:R190"/>
    <mergeCell ref="K193:K194"/>
    <mergeCell ref="L193:L194"/>
    <mergeCell ref="M193:M194"/>
    <mergeCell ref="N193:N194"/>
    <mergeCell ref="O193:O194"/>
    <mergeCell ref="P193:P194"/>
    <mergeCell ref="Q193:Q194"/>
    <mergeCell ref="R193:R194"/>
    <mergeCell ref="B190:D190"/>
    <mergeCell ref="A183:D183"/>
    <mergeCell ref="A184:A185"/>
    <mergeCell ref="B184:D184"/>
    <mergeCell ref="B185:D185"/>
    <mergeCell ref="F173:G173"/>
    <mergeCell ref="H173:I173"/>
    <mergeCell ref="J173:K173"/>
    <mergeCell ref="M173:N173"/>
    <mergeCell ref="O173:P173"/>
    <mergeCell ref="Q173:R173"/>
    <mergeCell ref="F174:G174"/>
    <mergeCell ref="H174:I174"/>
    <mergeCell ref="J174:K174"/>
    <mergeCell ref="M174:N174"/>
    <mergeCell ref="O174:P174"/>
    <mergeCell ref="Q174:R174"/>
    <mergeCell ref="A191:B191"/>
    <mergeCell ref="C191:D191"/>
    <mergeCell ref="E191:E192"/>
    <mergeCell ref="F191:F192"/>
    <mergeCell ref="G191:G192"/>
    <mergeCell ref="H191:H192"/>
    <mergeCell ref="I191:I192"/>
    <mergeCell ref="J191:J192"/>
    <mergeCell ref="K191:K192"/>
    <mergeCell ref="L191:L192"/>
    <mergeCell ref="M191:M192"/>
    <mergeCell ref="N191:N192"/>
    <mergeCell ref="O191:O192"/>
    <mergeCell ref="P191:P192"/>
    <mergeCell ref="Q191:Q192"/>
    <mergeCell ref="R191:R192"/>
    <mergeCell ref="M172:N172"/>
    <mergeCell ref="O172:P172"/>
    <mergeCell ref="Q172:R172"/>
    <mergeCell ref="K166:K167"/>
    <mergeCell ref="L166:L167"/>
    <mergeCell ref="M166:M167"/>
    <mergeCell ref="N166:N167"/>
    <mergeCell ref="O166:O167"/>
    <mergeCell ref="P166:P167"/>
    <mergeCell ref="Q166:Q167"/>
    <mergeCell ref="R166:R167"/>
    <mergeCell ref="F170:G170"/>
    <mergeCell ref="H170:I170"/>
    <mergeCell ref="J170:K170"/>
    <mergeCell ref="M170:N170"/>
    <mergeCell ref="O170:P170"/>
    <mergeCell ref="Q170:R170"/>
    <mergeCell ref="P176:R176"/>
    <mergeCell ref="A177:P177"/>
    <mergeCell ref="O179:R179"/>
    <mergeCell ref="O180:R180"/>
    <mergeCell ref="O181:Q181"/>
    <mergeCell ref="S164:S165"/>
    <mergeCell ref="A163:A164"/>
    <mergeCell ref="C163:D163"/>
    <mergeCell ref="C164:D164"/>
    <mergeCell ref="E164:E165"/>
    <mergeCell ref="F164:F165"/>
    <mergeCell ref="G164:G165"/>
    <mergeCell ref="H164:H165"/>
    <mergeCell ref="I164:I165"/>
    <mergeCell ref="J164:J165"/>
    <mergeCell ref="A165:A167"/>
    <mergeCell ref="B165:D167"/>
    <mergeCell ref="E166:E167"/>
    <mergeCell ref="F166:F167"/>
    <mergeCell ref="G166:G167"/>
    <mergeCell ref="H166:H167"/>
    <mergeCell ref="I166:I167"/>
    <mergeCell ref="J166:J167"/>
    <mergeCell ref="F171:G171"/>
    <mergeCell ref="H171:I171"/>
    <mergeCell ref="J171:K171"/>
    <mergeCell ref="M171:N171"/>
    <mergeCell ref="O171:P171"/>
    <mergeCell ref="Q171:R171"/>
    <mergeCell ref="F172:G172"/>
    <mergeCell ref="H172:I172"/>
    <mergeCell ref="J172:K172"/>
    <mergeCell ref="A157:A160"/>
    <mergeCell ref="B157:D160"/>
    <mergeCell ref="E160:E161"/>
    <mergeCell ref="F160:F161"/>
    <mergeCell ref="G160:G161"/>
    <mergeCell ref="H160:H161"/>
    <mergeCell ref="I160:I161"/>
    <mergeCell ref="J160:J161"/>
    <mergeCell ref="K160:K161"/>
    <mergeCell ref="L160:L161"/>
    <mergeCell ref="M160:M161"/>
    <mergeCell ref="N160:N161"/>
    <mergeCell ref="O160:O161"/>
    <mergeCell ref="P160:P161"/>
    <mergeCell ref="Q160:Q161"/>
    <mergeCell ref="R160:R161"/>
    <mergeCell ref="K164:K165"/>
    <mergeCell ref="L164:L165"/>
    <mergeCell ref="M164:M165"/>
    <mergeCell ref="N164:N165"/>
    <mergeCell ref="O164:O165"/>
    <mergeCell ref="P164:P165"/>
    <mergeCell ref="Q164:Q165"/>
    <mergeCell ref="R164:R165"/>
    <mergeCell ref="B161:D161"/>
    <mergeCell ref="A154:D154"/>
    <mergeCell ref="A155:A156"/>
    <mergeCell ref="B155:D155"/>
    <mergeCell ref="B156:D156"/>
    <mergeCell ref="F144:G144"/>
    <mergeCell ref="H144:I144"/>
    <mergeCell ref="J144:K144"/>
    <mergeCell ref="M144:N144"/>
    <mergeCell ref="O144:P144"/>
    <mergeCell ref="Q144:R144"/>
    <mergeCell ref="F145:G145"/>
    <mergeCell ref="H145:I145"/>
    <mergeCell ref="J145:K145"/>
    <mergeCell ref="M145:N145"/>
    <mergeCell ref="O145:P145"/>
    <mergeCell ref="Q145:R145"/>
    <mergeCell ref="A162:B162"/>
    <mergeCell ref="C162:D162"/>
    <mergeCell ref="E162:E163"/>
    <mergeCell ref="F162:F163"/>
    <mergeCell ref="G162:G163"/>
    <mergeCell ref="H162:H163"/>
    <mergeCell ref="I162:I163"/>
    <mergeCell ref="J162:J163"/>
    <mergeCell ref="K162:K163"/>
    <mergeCell ref="L162:L163"/>
    <mergeCell ref="M162:M163"/>
    <mergeCell ref="N162:N163"/>
    <mergeCell ref="O162:O163"/>
    <mergeCell ref="P162:P163"/>
    <mergeCell ref="Q162:Q163"/>
    <mergeCell ref="R162:R163"/>
    <mergeCell ref="M143:N143"/>
    <mergeCell ref="O143:P143"/>
    <mergeCell ref="Q143:R143"/>
    <mergeCell ref="K137:K138"/>
    <mergeCell ref="L137:L138"/>
    <mergeCell ref="M137:M138"/>
    <mergeCell ref="N137:N138"/>
    <mergeCell ref="O137:O138"/>
    <mergeCell ref="P137:P138"/>
    <mergeCell ref="Q137:Q138"/>
    <mergeCell ref="R137:R138"/>
    <mergeCell ref="F141:G141"/>
    <mergeCell ref="H141:I141"/>
    <mergeCell ref="J141:K141"/>
    <mergeCell ref="M141:N141"/>
    <mergeCell ref="O141:P141"/>
    <mergeCell ref="Q141:R141"/>
    <mergeCell ref="P147:R147"/>
    <mergeCell ref="A148:P148"/>
    <mergeCell ref="O150:R150"/>
    <mergeCell ref="O151:R151"/>
    <mergeCell ref="O152:Q152"/>
    <mergeCell ref="S135:S136"/>
    <mergeCell ref="A134:A135"/>
    <mergeCell ref="C134:D134"/>
    <mergeCell ref="C135:D135"/>
    <mergeCell ref="E135:E136"/>
    <mergeCell ref="F135:F136"/>
    <mergeCell ref="G135:G136"/>
    <mergeCell ref="H135:H136"/>
    <mergeCell ref="I135:I136"/>
    <mergeCell ref="J135:J136"/>
    <mergeCell ref="A136:A138"/>
    <mergeCell ref="B136:D138"/>
    <mergeCell ref="E137:E138"/>
    <mergeCell ref="F137:F138"/>
    <mergeCell ref="G137:G138"/>
    <mergeCell ref="H137:H138"/>
    <mergeCell ref="I137:I138"/>
    <mergeCell ref="J137:J138"/>
    <mergeCell ref="F142:G142"/>
    <mergeCell ref="H142:I142"/>
    <mergeCell ref="J142:K142"/>
    <mergeCell ref="M142:N142"/>
    <mergeCell ref="O142:P142"/>
    <mergeCell ref="Q142:R142"/>
    <mergeCell ref="F143:G143"/>
    <mergeCell ref="H143:I143"/>
    <mergeCell ref="J143:K143"/>
    <mergeCell ref="A128:A131"/>
    <mergeCell ref="B128:D131"/>
    <mergeCell ref="E131:E132"/>
    <mergeCell ref="F131:F132"/>
    <mergeCell ref="G131:G132"/>
    <mergeCell ref="H131:H132"/>
    <mergeCell ref="I131:I132"/>
    <mergeCell ref="J131:J132"/>
    <mergeCell ref="K131:K132"/>
    <mergeCell ref="L131:L132"/>
    <mergeCell ref="M131:M132"/>
    <mergeCell ref="N131:N132"/>
    <mergeCell ref="O131:O132"/>
    <mergeCell ref="P131:P132"/>
    <mergeCell ref="Q131:Q132"/>
    <mergeCell ref="R131:R132"/>
    <mergeCell ref="K135:K136"/>
    <mergeCell ref="L135:L136"/>
    <mergeCell ref="M135:M136"/>
    <mergeCell ref="N135:N136"/>
    <mergeCell ref="O135:O136"/>
    <mergeCell ref="P135:P136"/>
    <mergeCell ref="Q135:Q136"/>
    <mergeCell ref="R135:R136"/>
    <mergeCell ref="B132:D132"/>
    <mergeCell ref="A125:D125"/>
    <mergeCell ref="A126:A127"/>
    <mergeCell ref="B126:D126"/>
    <mergeCell ref="B127:D127"/>
    <mergeCell ref="F115:G115"/>
    <mergeCell ref="H115:I115"/>
    <mergeCell ref="J115:K115"/>
    <mergeCell ref="M115:N115"/>
    <mergeCell ref="O115:P115"/>
    <mergeCell ref="Q115:R115"/>
    <mergeCell ref="F116:G116"/>
    <mergeCell ref="H116:I116"/>
    <mergeCell ref="J116:K116"/>
    <mergeCell ref="M116:N116"/>
    <mergeCell ref="O116:P116"/>
    <mergeCell ref="Q116:R116"/>
    <mergeCell ref="A133:B133"/>
    <mergeCell ref="C133:D133"/>
    <mergeCell ref="E133:E134"/>
    <mergeCell ref="F133:F134"/>
    <mergeCell ref="G133:G134"/>
    <mergeCell ref="H133:H134"/>
    <mergeCell ref="I133:I134"/>
    <mergeCell ref="J133:J134"/>
    <mergeCell ref="K133:K134"/>
    <mergeCell ref="L133:L134"/>
    <mergeCell ref="M133:M134"/>
    <mergeCell ref="N133:N134"/>
    <mergeCell ref="O133:O134"/>
    <mergeCell ref="P133:P134"/>
    <mergeCell ref="Q133:Q134"/>
    <mergeCell ref="R133:R134"/>
    <mergeCell ref="M114:N114"/>
    <mergeCell ref="O114:P114"/>
    <mergeCell ref="Q114:R114"/>
    <mergeCell ref="K108:K109"/>
    <mergeCell ref="L108:L109"/>
    <mergeCell ref="M108:M109"/>
    <mergeCell ref="N108:N109"/>
    <mergeCell ref="O108:O109"/>
    <mergeCell ref="P108:P109"/>
    <mergeCell ref="Q108:Q109"/>
    <mergeCell ref="R108:R109"/>
    <mergeCell ref="F112:G112"/>
    <mergeCell ref="H112:I112"/>
    <mergeCell ref="J112:K112"/>
    <mergeCell ref="M112:N112"/>
    <mergeCell ref="O112:P112"/>
    <mergeCell ref="Q112:R112"/>
    <mergeCell ref="P118:R118"/>
    <mergeCell ref="A119:P119"/>
    <mergeCell ref="O121:R121"/>
    <mergeCell ref="O122:R122"/>
    <mergeCell ref="O123:Q123"/>
    <mergeCell ref="S106:S107"/>
    <mergeCell ref="A105:A106"/>
    <mergeCell ref="C105:D105"/>
    <mergeCell ref="C106:D106"/>
    <mergeCell ref="E106:E107"/>
    <mergeCell ref="F106:F107"/>
    <mergeCell ref="G106:G107"/>
    <mergeCell ref="H106:H107"/>
    <mergeCell ref="I106:I107"/>
    <mergeCell ref="J106:J107"/>
    <mergeCell ref="A107:A109"/>
    <mergeCell ref="B107:D109"/>
    <mergeCell ref="E108:E109"/>
    <mergeCell ref="F108:F109"/>
    <mergeCell ref="G108:G109"/>
    <mergeCell ref="H108:H109"/>
    <mergeCell ref="I108:I109"/>
    <mergeCell ref="J108:J109"/>
    <mergeCell ref="F113:G113"/>
    <mergeCell ref="H113:I113"/>
    <mergeCell ref="J113:K113"/>
    <mergeCell ref="M113:N113"/>
    <mergeCell ref="O113:P113"/>
    <mergeCell ref="Q113:R113"/>
    <mergeCell ref="F114:G114"/>
    <mergeCell ref="H114:I114"/>
    <mergeCell ref="J114:K114"/>
    <mergeCell ref="A99:A102"/>
    <mergeCell ref="B99:D102"/>
    <mergeCell ref="E102:E103"/>
    <mergeCell ref="F102:F103"/>
    <mergeCell ref="G102:G103"/>
    <mergeCell ref="H102:H103"/>
    <mergeCell ref="I102:I103"/>
    <mergeCell ref="J102:J103"/>
    <mergeCell ref="K102:K103"/>
    <mergeCell ref="L102:L103"/>
    <mergeCell ref="M102:M103"/>
    <mergeCell ref="N102:N103"/>
    <mergeCell ref="O102:O103"/>
    <mergeCell ref="P102:P103"/>
    <mergeCell ref="Q102:Q103"/>
    <mergeCell ref="R102:R103"/>
    <mergeCell ref="K106:K107"/>
    <mergeCell ref="L106:L107"/>
    <mergeCell ref="M106:M107"/>
    <mergeCell ref="N106:N107"/>
    <mergeCell ref="O106:O107"/>
    <mergeCell ref="P106:P107"/>
    <mergeCell ref="Q106:Q107"/>
    <mergeCell ref="R106:R107"/>
    <mergeCell ref="B103:D103"/>
    <mergeCell ref="A96:D96"/>
    <mergeCell ref="A97:A98"/>
    <mergeCell ref="B97:D97"/>
    <mergeCell ref="B98:D98"/>
    <mergeCell ref="F86:G86"/>
    <mergeCell ref="H86:I86"/>
    <mergeCell ref="J86:K86"/>
    <mergeCell ref="M86:N86"/>
    <mergeCell ref="O86:P86"/>
    <mergeCell ref="Q86:R86"/>
    <mergeCell ref="F87:G87"/>
    <mergeCell ref="H87:I87"/>
    <mergeCell ref="J87:K87"/>
    <mergeCell ref="M87:N87"/>
    <mergeCell ref="O87:P87"/>
    <mergeCell ref="Q87:R87"/>
    <mergeCell ref="A104:B104"/>
    <mergeCell ref="C104:D104"/>
    <mergeCell ref="E104:E105"/>
    <mergeCell ref="F104:F105"/>
    <mergeCell ref="G104:G105"/>
    <mergeCell ref="H104:H105"/>
    <mergeCell ref="I104:I105"/>
    <mergeCell ref="J104:J105"/>
    <mergeCell ref="K104:K105"/>
    <mergeCell ref="L104:L105"/>
    <mergeCell ref="M104:M105"/>
    <mergeCell ref="N104:N105"/>
    <mergeCell ref="O104:O105"/>
    <mergeCell ref="P104:P105"/>
    <mergeCell ref="Q104:Q105"/>
    <mergeCell ref="R104:R105"/>
    <mergeCell ref="H84:I84"/>
    <mergeCell ref="J84:K84"/>
    <mergeCell ref="M84:N84"/>
    <mergeCell ref="O84:P84"/>
    <mergeCell ref="Q84:R84"/>
    <mergeCell ref="F85:G85"/>
    <mergeCell ref="H85:I85"/>
    <mergeCell ref="J85:K85"/>
    <mergeCell ref="M85:N85"/>
    <mergeCell ref="O85:P85"/>
    <mergeCell ref="Q85:R85"/>
    <mergeCell ref="K79:K80"/>
    <mergeCell ref="L79:L80"/>
    <mergeCell ref="M79:M80"/>
    <mergeCell ref="N79:N80"/>
    <mergeCell ref="O79:O80"/>
    <mergeCell ref="P79:P80"/>
    <mergeCell ref="Q79:Q80"/>
    <mergeCell ref="R79:R80"/>
    <mergeCell ref="F83:G83"/>
    <mergeCell ref="H83:I83"/>
    <mergeCell ref="J83:K83"/>
    <mergeCell ref="M83:N83"/>
    <mergeCell ref="O83:P83"/>
    <mergeCell ref="Q83:R83"/>
    <mergeCell ref="P89:R89"/>
    <mergeCell ref="A90:P90"/>
    <mergeCell ref="O92:R92"/>
    <mergeCell ref="O93:R93"/>
    <mergeCell ref="O94:Q94"/>
    <mergeCell ref="K77:K78"/>
    <mergeCell ref="L77:L78"/>
    <mergeCell ref="M77:M78"/>
    <mergeCell ref="N77:N78"/>
    <mergeCell ref="O77:O78"/>
    <mergeCell ref="P77:P78"/>
    <mergeCell ref="Q77:Q78"/>
    <mergeCell ref="R77:R78"/>
    <mergeCell ref="S77:S78"/>
    <mergeCell ref="A76:A77"/>
    <mergeCell ref="C76:D76"/>
    <mergeCell ref="C77:D77"/>
    <mergeCell ref="E77:E78"/>
    <mergeCell ref="F77:F78"/>
    <mergeCell ref="G77:G78"/>
    <mergeCell ref="H77:H78"/>
    <mergeCell ref="I77:I78"/>
    <mergeCell ref="J77:J78"/>
    <mergeCell ref="A78:A80"/>
    <mergeCell ref="B78:D80"/>
    <mergeCell ref="E79:E80"/>
    <mergeCell ref="F79:F80"/>
    <mergeCell ref="G79:G80"/>
    <mergeCell ref="H79:H80"/>
    <mergeCell ref="I79:I80"/>
    <mergeCell ref="J79:J80"/>
    <mergeCell ref="F84:G84"/>
    <mergeCell ref="L73:L74"/>
    <mergeCell ref="M73:M74"/>
    <mergeCell ref="N73:N74"/>
    <mergeCell ref="O73:O74"/>
    <mergeCell ref="P73:P74"/>
    <mergeCell ref="Q73:Q74"/>
    <mergeCell ref="R73:R74"/>
    <mergeCell ref="B74:D74"/>
    <mergeCell ref="A75:B75"/>
    <mergeCell ref="C75:D75"/>
    <mergeCell ref="E75:E76"/>
    <mergeCell ref="F75:F76"/>
    <mergeCell ref="G75:G76"/>
    <mergeCell ref="H75:H76"/>
    <mergeCell ref="I75:I76"/>
    <mergeCell ref="J75:J76"/>
    <mergeCell ref="K75:K76"/>
    <mergeCell ref="L75:L76"/>
    <mergeCell ref="M75:M76"/>
    <mergeCell ref="N75:N76"/>
    <mergeCell ref="O75:O76"/>
    <mergeCell ref="P75:P76"/>
    <mergeCell ref="Q75:Q76"/>
    <mergeCell ref="R75:R76"/>
    <mergeCell ref="A70:A73"/>
    <mergeCell ref="B70:D73"/>
    <mergeCell ref="E73:E74"/>
    <mergeCell ref="F73:F74"/>
    <mergeCell ref="G73:G74"/>
    <mergeCell ref="H73:H74"/>
    <mergeCell ref="I73:I74"/>
    <mergeCell ref="J73:J74"/>
    <mergeCell ref="K73:K74"/>
    <mergeCell ref="P60:R60"/>
    <mergeCell ref="A61:P61"/>
    <mergeCell ref="O63:R63"/>
    <mergeCell ref="O64:R64"/>
    <mergeCell ref="O65:Q65"/>
    <mergeCell ref="A67:D67"/>
    <mergeCell ref="A68:A69"/>
    <mergeCell ref="B68:D68"/>
    <mergeCell ref="B69:D69"/>
    <mergeCell ref="P2:R2"/>
    <mergeCell ref="P31:R31"/>
    <mergeCell ref="Q57:R57"/>
    <mergeCell ref="F58:G58"/>
    <mergeCell ref="H58:I58"/>
    <mergeCell ref="J58:K58"/>
    <mergeCell ref="M58:N58"/>
    <mergeCell ref="O58:P58"/>
    <mergeCell ref="Q58:R58"/>
    <mergeCell ref="F57:G57"/>
    <mergeCell ref="H57:I57"/>
    <mergeCell ref="J57:K57"/>
    <mergeCell ref="M57:N57"/>
    <mergeCell ref="O57:P57"/>
    <mergeCell ref="Q55:R55"/>
    <mergeCell ref="F56:G56"/>
    <mergeCell ref="H56:I56"/>
    <mergeCell ref="J56:K56"/>
    <mergeCell ref="M56:N56"/>
    <mergeCell ref="O56:P56"/>
    <mergeCell ref="Q56:R56"/>
    <mergeCell ref="F55:G55"/>
    <mergeCell ref="H55:I55"/>
    <mergeCell ref="J55:K55"/>
    <mergeCell ref="M55:N55"/>
    <mergeCell ref="O55:P55"/>
    <mergeCell ref="P50:P51"/>
    <mergeCell ref="Q50:Q51"/>
    <mergeCell ref="R50:R51"/>
    <mergeCell ref="F54:G54"/>
    <mergeCell ref="H54:I54"/>
    <mergeCell ref="J54:K54"/>
    <mergeCell ref="M54:N54"/>
    <mergeCell ref="O54:P54"/>
    <mergeCell ref="Q54:R54"/>
    <mergeCell ref="Q48:Q49"/>
    <mergeCell ref="R48:R49"/>
    <mergeCell ref="S48:S49"/>
    <mergeCell ref="A49:A51"/>
    <mergeCell ref="B49:D51"/>
    <mergeCell ref="E50:E51"/>
    <mergeCell ref="F50:F51"/>
    <mergeCell ref="G50:G51"/>
    <mergeCell ref="H50:H51"/>
    <mergeCell ref="I50:I51"/>
    <mergeCell ref="J50:J51"/>
    <mergeCell ref="K50:K51"/>
    <mergeCell ref="L50:L51"/>
    <mergeCell ref="M50:M51"/>
    <mergeCell ref="N50:N51"/>
    <mergeCell ref="O50:O51"/>
    <mergeCell ref="R46:R47"/>
    <mergeCell ref="A47:A48"/>
    <mergeCell ref="C47:D47"/>
    <mergeCell ref="C48:D48"/>
    <mergeCell ref="E48:E49"/>
    <mergeCell ref="F48:F49"/>
    <mergeCell ref="G48:G49"/>
    <mergeCell ref="H48:H49"/>
    <mergeCell ref="I48:I49"/>
    <mergeCell ref="J48:J49"/>
    <mergeCell ref="K48:K49"/>
    <mergeCell ref="L48:L49"/>
    <mergeCell ref="M48:M49"/>
    <mergeCell ref="N48:N49"/>
    <mergeCell ref="O48:O49"/>
    <mergeCell ref="P48:P49"/>
    <mergeCell ref="M46:M47"/>
    <mergeCell ref="N46:N47"/>
    <mergeCell ref="O46:O47"/>
    <mergeCell ref="P46:P47"/>
    <mergeCell ref="Q46:Q47"/>
    <mergeCell ref="H46:H47"/>
    <mergeCell ref="I46:I47"/>
    <mergeCell ref="J46:J47"/>
    <mergeCell ref="K46:K47"/>
    <mergeCell ref="L46:L47"/>
    <mergeCell ref="A46:B46"/>
    <mergeCell ref="C46:D46"/>
    <mergeCell ref="E46:E47"/>
    <mergeCell ref="F46:F47"/>
    <mergeCell ref="G46:G47"/>
    <mergeCell ref="O44:O45"/>
    <mergeCell ref="P44:P45"/>
    <mergeCell ref="Q44:Q45"/>
    <mergeCell ref="R44:R45"/>
    <mergeCell ref="B45:D45"/>
    <mergeCell ref="J44:J45"/>
    <mergeCell ref="K44:K45"/>
    <mergeCell ref="L44:L45"/>
    <mergeCell ref="M44:M45"/>
    <mergeCell ref="N44:N45"/>
    <mergeCell ref="E44:E45"/>
    <mergeCell ref="F44:F45"/>
    <mergeCell ref="G44:G45"/>
    <mergeCell ref="H44:H45"/>
    <mergeCell ref="I44:I45"/>
    <mergeCell ref="A38:D38"/>
    <mergeCell ref="A39:A40"/>
    <mergeCell ref="B39:D39"/>
    <mergeCell ref="B40:D40"/>
    <mergeCell ref="A41:A44"/>
    <mergeCell ref="B41:D44"/>
    <mergeCell ref="S19:S20"/>
    <mergeCell ref="A32:P32"/>
    <mergeCell ref="O34:R34"/>
    <mergeCell ref="O35:R35"/>
    <mergeCell ref="O36:Q36"/>
    <mergeCell ref="M28:N28"/>
    <mergeCell ref="O28:P28"/>
    <mergeCell ref="Q28:R28"/>
    <mergeCell ref="M29:N29"/>
    <mergeCell ref="O29:P29"/>
    <mergeCell ref="Q29:R29"/>
    <mergeCell ref="M26:N26"/>
    <mergeCell ref="O26:P26"/>
    <mergeCell ref="Q26:R26"/>
    <mergeCell ref="M27:N27"/>
    <mergeCell ref="O27:P27"/>
    <mergeCell ref="Q27:R27"/>
    <mergeCell ref="H25:I25"/>
    <mergeCell ref="J25:K25"/>
    <mergeCell ref="M25:N25"/>
    <mergeCell ref="O25:P25"/>
    <mergeCell ref="Q25:R25"/>
    <mergeCell ref="H26:I26"/>
    <mergeCell ref="H27:I27"/>
    <mergeCell ref="H28:I28"/>
    <mergeCell ref="H29:I29"/>
    <mergeCell ref="J26:K26"/>
    <mergeCell ref="J27:K27"/>
    <mergeCell ref="J28:K28"/>
    <mergeCell ref="J29:K29"/>
    <mergeCell ref="F27:G27"/>
    <mergeCell ref="F28:G28"/>
    <mergeCell ref="F29:G29"/>
    <mergeCell ref="A17:B17"/>
    <mergeCell ref="C17:D17"/>
    <mergeCell ref="A20:A22"/>
    <mergeCell ref="B20:D22"/>
    <mergeCell ref="F26:G26"/>
    <mergeCell ref="F25:G25"/>
    <mergeCell ref="E21:E22"/>
    <mergeCell ref="F21:F22"/>
    <mergeCell ref="G21:G22"/>
    <mergeCell ref="J15:J16"/>
    <mergeCell ref="K15:K16"/>
    <mergeCell ref="L15:L16"/>
    <mergeCell ref="M15:M16"/>
    <mergeCell ref="N15:N16"/>
    <mergeCell ref="E15:E16"/>
    <mergeCell ref="F15:F16"/>
    <mergeCell ref="G15:G16"/>
    <mergeCell ref="H15:H16"/>
    <mergeCell ref="I15:I16"/>
    <mergeCell ref="E19:E20"/>
    <mergeCell ref="F19:F20"/>
    <mergeCell ref="G19:G20"/>
    <mergeCell ref="Q21:Q22"/>
    <mergeCell ref="R21:R22"/>
    <mergeCell ref="O5:R5"/>
    <mergeCell ref="O6:R6"/>
    <mergeCell ref="O7:Q7"/>
    <mergeCell ref="O15:O16"/>
    <mergeCell ref="P15:P16"/>
    <mergeCell ref="Q15:Q16"/>
    <mergeCell ref="R15:R16"/>
    <mergeCell ref="O19:O20"/>
    <mergeCell ref="P19:P20"/>
    <mergeCell ref="Q19:Q20"/>
    <mergeCell ref="R19:R20"/>
    <mergeCell ref="Q17:Q18"/>
    <mergeCell ref="R17:R18"/>
    <mergeCell ref="H21:H22"/>
    <mergeCell ref="I21:I22"/>
    <mergeCell ref="J21:J22"/>
    <mergeCell ref="K21:K22"/>
    <mergeCell ref="L21:L22"/>
    <mergeCell ref="M21:M22"/>
    <mergeCell ref="N21:N22"/>
    <mergeCell ref="O21:O22"/>
    <mergeCell ref="P21:P22"/>
    <mergeCell ref="K19:K20"/>
    <mergeCell ref="L19:L20"/>
    <mergeCell ref="M19:M20"/>
    <mergeCell ref="N19:N20"/>
    <mergeCell ref="H19:H20"/>
    <mergeCell ref="I19:I20"/>
    <mergeCell ref="B10:D10"/>
    <mergeCell ref="A3:P3"/>
    <mergeCell ref="A12:A15"/>
    <mergeCell ref="B12:D15"/>
    <mergeCell ref="A9:D9"/>
    <mergeCell ref="A10:A11"/>
    <mergeCell ref="B11:D11"/>
    <mergeCell ref="B16:D16"/>
    <mergeCell ref="A18:A19"/>
    <mergeCell ref="C18:D18"/>
    <mergeCell ref="C19:D19"/>
    <mergeCell ref="E17:E18"/>
    <mergeCell ref="F17:F18"/>
    <mergeCell ref="G17:G18"/>
    <mergeCell ref="H17:H18"/>
    <mergeCell ref="I17:I18"/>
    <mergeCell ref="J17:J18"/>
    <mergeCell ref="P17:P18"/>
    <mergeCell ref="K17:K18"/>
    <mergeCell ref="L17:L18"/>
    <mergeCell ref="M17:M18"/>
    <mergeCell ref="N17:N18"/>
    <mergeCell ref="O17:O18"/>
    <mergeCell ref="J19:J20"/>
  </mergeCells>
  <phoneticPr fontId="1"/>
  <dataValidations count="1">
    <dataValidation type="list" allowBlank="1" showInputMessage="1" showErrorMessage="1" sqref="C17:D17 C46:D46 C75:D75 C104:D104 C133:D133 C162:D162 C191:D191 C220:D220 C249:D249 C278:D278">
      <formula1>$U$1:$U$12</formula1>
    </dataValidation>
  </dataValidations>
  <pageMargins left="0.31496062992125984" right="0.31496062992125984" top="0.55118110236220474" bottom="0.15748031496062992" header="0.31496062992125984" footer="0.31496062992125984"/>
  <pageSetup paperSize="9" scale="86" orientation="landscape" r:id="rId1"/>
  <rowBreaks count="9" manualBreakCount="9">
    <brk id="29" max="17" man="1"/>
    <brk id="58" max="17" man="1"/>
    <brk id="87" max="17" man="1"/>
    <brk id="116" max="17" man="1"/>
    <brk id="145" max="17" man="1"/>
    <brk id="174" max="17" man="1"/>
    <brk id="203" max="17" man="1"/>
    <brk id="232" max="17" man="1"/>
    <brk id="261" max="1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0"/>
  <sheetViews>
    <sheetView view="pageBreakPreview" zoomScaleNormal="100" zoomScaleSheetLayoutView="100" workbookViewId="0"/>
  </sheetViews>
  <sheetFormatPr defaultRowHeight="13.5"/>
  <cols>
    <col min="1" max="2" width="9" style="1"/>
    <col min="3" max="3" width="12.75" style="1" customWidth="1"/>
    <col min="4" max="4" width="5.625" style="1" customWidth="1"/>
    <col min="5" max="5" width="5" style="1" customWidth="1"/>
    <col min="6" max="6" width="9" style="1"/>
    <col min="7" max="7" width="12.625" style="1" customWidth="1"/>
    <col min="8" max="16384" width="9" style="1"/>
  </cols>
  <sheetData>
    <row r="2" spans="1:9">
      <c r="A2" s="1" t="s">
        <v>86</v>
      </c>
    </row>
    <row r="5" spans="1:9">
      <c r="I5" s="5" t="s">
        <v>34</v>
      </c>
    </row>
    <row r="8" spans="1:9">
      <c r="A8" s="10" t="s">
        <v>90</v>
      </c>
      <c r="B8" s="10"/>
      <c r="C8" s="10"/>
      <c r="D8" s="10"/>
      <c r="E8" s="10"/>
      <c r="F8" s="10"/>
      <c r="G8" s="10"/>
      <c r="H8" s="10"/>
      <c r="I8" s="10"/>
    </row>
    <row r="9" spans="1:9">
      <c r="A9" s="10"/>
      <c r="B9" s="10"/>
      <c r="C9" s="10"/>
      <c r="D9" s="10"/>
      <c r="E9" s="10"/>
      <c r="F9" s="10"/>
      <c r="G9" s="10"/>
      <c r="H9" s="10"/>
      <c r="I9" s="10"/>
    </row>
    <row r="10" spans="1:9">
      <c r="A10" s="10"/>
      <c r="B10" s="10"/>
      <c r="C10" s="10"/>
      <c r="D10" s="10"/>
      <c r="E10" s="10"/>
      <c r="F10" s="10"/>
      <c r="G10" s="10"/>
      <c r="H10" s="10"/>
      <c r="I10" s="10"/>
    </row>
    <row r="11" spans="1:9">
      <c r="A11" s="10"/>
      <c r="B11" s="10"/>
      <c r="C11" s="10"/>
      <c r="D11" s="10"/>
      <c r="E11" s="10"/>
      <c r="F11" s="51" t="s">
        <v>35</v>
      </c>
      <c r="G11" s="10"/>
      <c r="H11" s="10"/>
      <c r="I11" s="10"/>
    </row>
    <row r="12" spans="1:9">
      <c r="A12" s="10"/>
      <c r="B12" s="10"/>
      <c r="C12" s="10"/>
      <c r="D12" s="10"/>
      <c r="E12" s="10"/>
      <c r="F12" s="10" t="s">
        <v>37</v>
      </c>
      <c r="G12" s="10"/>
      <c r="H12" s="10"/>
      <c r="I12" s="10"/>
    </row>
    <row r="13" spans="1:9">
      <c r="A13" s="10"/>
      <c r="B13" s="10"/>
      <c r="C13" s="10"/>
      <c r="D13" s="10"/>
      <c r="E13" s="10"/>
      <c r="F13" s="10" t="s">
        <v>39</v>
      </c>
      <c r="G13" s="10"/>
      <c r="H13" s="10"/>
      <c r="I13" s="12" t="s">
        <v>40</v>
      </c>
    </row>
    <row r="14" spans="1:9">
      <c r="A14" s="10"/>
      <c r="B14" s="10"/>
      <c r="C14" s="10"/>
      <c r="D14" s="10"/>
      <c r="E14" s="10"/>
      <c r="F14" s="10" t="s">
        <v>41</v>
      </c>
      <c r="G14" s="10"/>
      <c r="H14" s="10"/>
      <c r="I14" s="10"/>
    </row>
    <row r="15" spans="1:9">
      <c r="A15" s="10"/>
      <c r="B15" s="10"/>
      <c r="C15" s="10"/>
      <c r="D15" s="10"/>
      <c r="E15" s="10"/>
      <c r="F15" s="10"/>
      <c r="G15" s="10"/>
      <c r="H15" s="10"/>
      <c r="I15" s="10"/>
    </row>
    <row r="16" spans="1:9">
      <c r="A16" s="10"/>
      <c r="B16" s="10"/>
      <c r="C16" s="10"/>
      <c r="D16" s="10"/>
      <c r="E16" s="10"/>
      <c r="F16" s="10"/>
      <c r="G16" s="10"/>
      <c r="H16" s="10"/>
      <c r="I16" s="10"/>
    </row>
    <row r="17" spans="1:9">
      <c r="A17" s="10"/>
      <c r="B17" s="10"/>
      <c r="C17" s="10"/>
      <c r="D17" s="10"/>
      <c r="E17" s="10"/>
      <c r="F17" s="10"/>
      <c r="G17" s="10"/>
      <c r="H17" s="10"/>
      <c r="I17" s="10"/>
    </row>
    <row r="18" spans="1:9">
      <c r="A18" s="63" t="s">
        <v>97</v>
      </c>
      <c r="B18" s="63"/>
      <c r="C18" s="63"/>
      <c r="D18" s="63"/>
      <c r="E18" s="63"/>
      <c r="F18" s="63"/>
      <c r="G18" s="63"/>
      <c r="H18" s="63"/>
      <c r="I18" s="63"/>
    </row>
    <row r="19" spans="1:9">
      <c r="A19" s="10"/>
      <c r="B19" s="10"/>
      <c r="C19" s="10"/>
      <c r="D19" s="10"/>
      <c r="E19" s="10"/>
      <c r="F19" s="10"/>
      <c r="G19" s="10"/>
      <c r="H19" s="10"/>
      <c r="I19" s="10"/>
    </row>
    <row r="20" spans="1:9">
      <c r="A20" s="10"/>
      <c r="B20" s="10"/>
      <c r="C20" s="10"/>
      <c r="D20" s="10"/>
      <c r="E20" s="10"/>
      <c r="F20" s="10"/>
      <c r="G20" s="10"/>
      <c r="H20" s="10"/>
      <c r="I20" s="10"/>
    </row>
    <row r="21" spans="1:9">
      <c r="A21" s="10"/>
      <c r="B21" s="10"/>
      <c r="C21" s="10"/>
      <c r="D21" s="10"/>
      <c r="E21" s="10"/>
      <c r="F21" s="10"/>
      <c r="G21" s="10"/>
      <c r="H21" s="10"/>
      <c r="I21" s="10"/>
    </row>
    <row r="22" spans="1:9" ht="51" customHeight="1">
      <c r="A22" s="65" t="s">
        <v>98</v>
      </c>
      <c r="B22" s="65"/>
      <c r="C22" s="65"/>
      <c r="D22" s="65"/>
      <c r="E22" s="65"/>
      <c r="F22" s="65"/>
      <c r="G22" s="65"/>
      <c r="H22" s="65"/>
      <c r="I22" s="65"/>
    </row>
    <row r="23" spans="1:9">
      <c r="A23" s="13"/>
      <c r="B23" s="13"/>
      <c r="C23" s="13"/>
      <c r="D23" s="13"/>
      <c r="E23" s="13"/>
      <c r="F23" s="13"/>
      <c r="G23" s="13"/>
      <c r="H23" s="13"/>
      <c r="I23" s="13"/>
    </row>
    <row r="24" spans="1:9">
      <c r="A24" s="10"/>
      <c r="B24" s="10"/>
      <c r="C24" s="10"/>
      <c r="D24" s="12"/>
      <c r="E24" s="12" t="s">
        <v>42</v>
      </c>
      <c r="F24" s="10"/>
      <c r="G24" s="10"/>
      <c r="H24" s="10"/>
      <c r="I24" s="10"/>
    </row>
    <row r="25" spans="1:9">
      <c r="A25" s="10"/>
      <c r="B25" s="10"/>
      <c r="C25" s="10"/>
      <c r="D25" s="12"/>
      <c r="E25" s="12"/>
      <c r="F25" s="10"/>
      <c r="G25" s="10"/>
      <c r="H25" s="10"/>
      <c r="I25" s="10"/>
    </row>
    <row r="26" spans="1:9">
      <c r="A26" s="10"/>
      <c r="B26" s="10"/>
      <c r="C26" s="52"/>
      <c r="D26" s="10"/>
      <c r="E26" s="10"/>
      <c r="F26" s="10"/>
      <c r="G26" s="10"/>
      <c r="H26" s="10"/>
      <c r="I26" s="10"/>
    </row>
    <row r="27" spans="1:9">
      <c r="A27" s="145" t="s">
        <v>46</v>
      </c>
      <c r="B27" s="145"/>
      <c r="C27" s="145"/>
      <c r="D27" s="146" t="s">
        <v>50</v>
      </c>
      <c r="E27" s="146"/>
      <c r="F27" s="147">
        <f>SUM('第２号様式（内訳表）_複数記載可能_【申請・報告兼用】'!S:S)</f>
        <v>0</v>
      </c>
      <c r="G27" s="147"/>
      <c r="H27" s="146" t="s">
        <v>51</v>
      </c>
      <c r="I27" s="10"/>
    </row>
    <row r="28" spans="1:9">
      <c r="A28" s="145"/>
      <c r="B28" s="145"/>
      <c r="C28" s="145"/>
      <c r="D28" s="146"/>
      <c r="E28" s="146"/>
      <c r="F28" s="147"/>
      <c r="G28" s="147"/>
      <c r="H28" s="146"/>
      <c r="I28" s="10"/>
    </row>
    <row r="29" spans="1:9">
      <c r="A29" s="145" t="s">
        <v>83</v>
      </c>
      <c r="B29" s="145"/>
      <c r="C29" s="145"/>
      <c r="D29" s="145"/>
      <c r="E29" s="145"/>
      <c r="F29" s="145"/>
      <c r="G29" s="145"/>
      <c r="H29" s="145"/>
      <c r="I29" s="10"/>
    </row>
    <row r="30" spans="1:9">
      <c r="A30" s="145"/>
      <c r="B30" s="145"/>
      <c r="C30" s="145"/>
      <c r="D30" s="145"/>
      <c r="E30" s="145"/>
      <c r="F30" s="145"/>
      <c r="G30" s="145"/>
      <c r="H30" s="145"/>
      <c r="I30" s="10"/>
    </row>
    <row r="31" spans="1:9">
      <c r="A31" s="145"/>
      <c r="B31" s="145"/>
      <c r="C31" s="145"/>
      <c r="D31" s="145"/>
      <c r="E31" s="145"/>
      <c r="F31" s="145"/>
      <c r="G31" s="145"/>
      <c r="H31" s="145"/>
      <c r="I31" s="10"/>
    </row>
    <row r="32" spans="1:9">
      <c r="A32" s="145"/>
      <c r="B32" s="145"/>
      <c r="C32" s="145"/>
      <c r="D32" s="145"/>
      <c r="E32" s="145"/>
      <c r="F32" s="145"/>
      <c r="G32" s="145"/>
      <c r="H32" s="145"/>
      <c r="I32" s="10"/>
    </row>
    <row r="33" spans="1:9">
      <c r="A33" s="145" t="s">
        <v>84</v>
      </c>
      <c r="B33" s="145"/>
      <c r="C33" s="145"/>
      <c r="D33" s="145"/>
      <c r="E33" s="145"/>
      <c r="F33" s="145"/>
      <c r="G33" s="145"/>
      <c r="H33" s="145"/>
      <c r="I33" s="10"/>
    </row>
    <row r="34" spans="1:9">
      <c r="A34" s="145"/>
      <c r="B34" s="145"/>
      <c r="C34" s="145"/>
      <c r="D34" s="145"/>
      <c r="E34" s="145"/>
      <c r="F34" s="145"/>
      <c r="G34" s="145"/>
      <c r="H34" s="145"/>
      <c r="I34" s="10"/>
    </row>
    <row r="35" spans="1:9">
      <c r="A35" s="145"/>
      <c r="B35" s="145"/>
      <c r="C35" s="145"/>
      <c r="D35" s="145"/>
      <c r="E35" s="145"/>
      <c r="F35" s="145"/>
      <c r="G35" s="145"/>
      <c r="H35" s="145"/>
      <c r="I35" s="10"/>
    </row>
    <row r="36" spans="1:9">
      <c r="A36" s="145"/>
      <c r="B36" s="145"/>
      <c r="C36" s="145"/>
      <c r="D36" s="145"/>
      <c r="E36" s="145"/>
      <c r="F36" s="145"/>
      <c r="G36" s="145"/>
      <c r="H36" s="145"/>
      <c r="I36" s="10"/>
    </row>
    <row r="37" spans="1:9">
      <c r="A37" s="10"/>
      <c r="B37" s="10"/>
      <c r="C37" s="10"/>
      <c r="D37" s="10"/>
      <c r="E37" s="10"/>
      <c r="F37" s="10"/>
      <c r="G37" s="10"/>
      <c r="H37" s="10"/>
      <c r="I37" s="10"/>
    </row>
    <row r="38" spans="1:9">
      <c r="A38" s="10"/>
      <c r="B38" s="10"/>
      <c r="C38" s="10"/>
      <c r="D38" s="10"/>
      <c r="E38" s="10"/>
      <c r="F38" s="10"/>
      <c r="G38" s="10"/>
      <c r="H38" s="10"/>
      <c r="I38" s="10"/>
    </row>
    <row r="39" spans="1:9">
      <c r="A39" s="10"/>
      <c r="B39" s="10"/>
      <c r="C39" s="10"/>
      <c r="D39" s="10"/>
      <c r="E39" s="10"/>
      <c r="F39" s="10"/>
      <c r="G39" s="10"/>
      <c r="H39" s="10"/>
      <c r="I39" s="10"/>
    </row>
    <row r="50" spans="1:1">
      <c r="A50" s="1" t="s">
        <v>43</v>
      </c>
    </row>
  </sheetData>
  <mergeCells count="10">
    <mergeCell ref="A33:C36"/>
    <mergeCell ref="D29:H32"/>
    <mergeCell ref="D33:H36"/>
    <mergeCell ref="A18:I18"/>
    <mergeCell ref="A22:I22"/>
    <mergeCell ref="A27:C28"/>
    <mergeCell ref="D27:E28"/>
    <mergeCell ref="F27:G28"/>
    <mergeCell ref="H27:H28"/>
    <mergeCell ref="A29:C32"/>
  </mergeCells>
  <phoneticPr fontId="1"/>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48"/>
  <sheetViews>
    <sheetView view="pageBreakPreview" zoomScaleNormal="100" zoomScaleSheetLayoutView="100" workbookViewId="0"/>
  </sheetViews>
  <sheetFormatPr defaultRowHeight="13.5"/>
  <cols>
    <col min="1" max="2" width="9" style="1"/>
    <col min="3" max="3" width="12.75" style="1" customWidth="1"/>
    <col min="4" max="4" width="5.625" style="1" customWidth="1"/>
    <col min="5" max="5" width="5" style="1" customWidth="1"/>
    <col min="6" max="6" width="9" style="1"/>
    <col min="7" max="7" width="12.625" style="1" customWidth="1"/>
    <col min="8" max="16384" width="9" style="1"/>
  </cols>
  <sheetData>
    <row r="2" spans="1:9">
      <c r="A2" s="1" t="s">
        <v>87</v>
      </c>
    </row>
    <row r="5" spans="1:9">
      <c r="I5" s="5" t="s">
        <v>34</v>
      </c>
    </row>
    <row r="8" spans="1:9">
      <c r="A8" s="1" t="s">
        <v>90</v>
      </c>
    </row>
    <row r="11" spans="1:9">
      <c r="F11" s="1" t="s">
        <v>35</v>
      </c>
    </row>
    <row r="12" spans="1:9">
      <c r="F12" s="10" t="s">
        <v>37</v>
      </c>
    </row>
    <row r="13" spans="1:9">
      <c r="F13" s="1" t="s">
        <v>39</v>
      </c>
      <c r="I13" s="9" t="s">
        <v>40</v>
      </c>
    </row>
    <row r="14" spans="1:9">
      <c r="F14" s="1" t="s">
        <v>41</v>
      </c>
    </row>
    <row r="18" spans="1:9">
      <c r="A18" s="150" t="s">
        <v>91</v>
      </c>
      <c r="B18" s="150"/>
      <c r="C18" s="150"/>
      <c r="D18" s="150"/>
      <c r="E18" s="150"/>
      <c r="F18" s="150"/>
      <c r="G18" s="150"/>
      <c r="H18" s="150"/>
      <c r="I18" s="150"/>
    </row>
    <row r="22" spans="1:9" ht="51" customHeight="1">
      <c r="A22" s="151" t="s">
        <v>99</v>
      </c>
      <c r="B22" s="65"/>
      <c r="C22" s="65"/>
      <c r="D22" s="65"/>
      <c r="E22" s="65"/>
      <c r="F22" s="65"/>
      <c r="G22" s="65"/>
      <c r="H22" s="65"/>
      <c r="I22" s="65"/>
    </row>
    <row r="23" spans="1:9">
      <c r="A23" s="4"/>
      <c r="B23" s="4"/>
      <c r="C23" s="4"/>
      <c r="D23" s="4"/>
      <c r="E23" s="4"/>
      <c r="F23" s="4"/>
      <c r="G23" s="4"/>
      <c r="H23" s="4"/>
      <c r="I23" s="4"/>
    </row>
    <row r="24" spans="1:9">
      <c r="D24" s="9"/>
      <c r="E24" s="9" t="s">
        <v>42</v>
      </c>
    </row>
    <row r="25" spans="1:9">
      <c r="D25" s="9"/>
      <c r="E25" s="9"/>
    </row>
    <row r="26" spans="1:9">
      <c r="C26" s="3"/>
    </row>
    <row r="27" spans="1:9">
      <c r="A27" s="149" t="s">
        <v>88</v>
      </c>
      <c r="B27" s="149"/>
      <c r="C27" s="149"/>
      <c r="D27" s="152" t="s">
        <v>50</v>
      </c>
      <c r="E27" s="152"/>
      <c r="F27" s="153">
        <f>SUM('第２号様式（内訳表）_複数記載可能_【申請・報告兼用】'!S:S)</f>
        <v>0</v>
      </c>
      <c r="G27" s="153"/>
      <c r="H27" s="152" t="s">
        <v>51</v>
      </c>
    </row>
    <row r="28" spans="1:9">
      <c r="A28" s="149"/>
      <c r="B28" s="149"/>
      <c r="C28" s="149"/>
      <c r="D28" s="152"/>
      <c r="E28" s="152"/>
      <c r="F28" s="153"/>
      <c r="G28" s="153"/>
      <c r="H28" s="152"/>
    </row>
    <row r="29" spans="1:9">
      <c r="A29" s="148" t="s">
        <v>89</v>
      </c>
      <c r="B29" s="148"/>
      <c r="C29" s="148"/>
      <c r="D29" s="149"/>
      <c r="E29" s="149"/>
      <c r="F29" s="149"/>
      <c r="G29" s="149"/>
      <c r="H29" s="149"/>
    </row>
    <row r="30" spans="1:9">
      <c r="A30" s="148"/>
      <c r="B30" s="148"/>
      <c r="C30" s="148"/>
      <c r="D30" s="149"/>
      <c r="E30" s="149"/>
      <c r="F30" s="149"/>
      <c r="G30" s="149"/>
      <c r="H30" s="149"/>
    </row>
    <row r="31" spans="1:9">
      <c r="A31" s="148"/>
      <c r="B31" s="148"/>
      <c r="C31" s="148"/>
      <c r="D31" s="149"/>
      <c r="E31" s="149"/>
      <c r="F31" s="149"/>
      <c r="G31" s="149"/>
      <c r="H31" s="149"/>
    </row>
    <row r="32" spans="1:9">
      <c r="A32" s="148"/>
      <c r="B32" s="148"/>
      <c r="C32" s="148"/>
      <c r="D32" s="149"/>
      <c r="E32" s="149"/>
      <c r="F32" s="149"/>
      <c r="G32" s="149"/>
      <c r="H32" s="149"/>
    </row>
    <row r="48" spans="1:1">
      <c r="A48" s="1" t="s">
        <v>43</v>
      </c>
    </row>
  </sheetData>
  <mergeCells count="8">
    <mergeCell ref="A29:C32"/>
    <mergeCell ref="D29:H32"/>
    <mergeCell ref="A18:I18"/>
    <mergeCell ref="A22:I22"/>
    <mergeCell ref="A27:C28"/>
    <mergeCell ref="D27:E28"/>
    <mergeCell ref="F27:G28"/>
    <mergeCell ref="H27:H28"/>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第１号様式（申請書）</vt:lpstr>
      <vt:lpstr>第２号様式（内訳表）_複数記載可能_【申請・報告兼用】</vt:lpstr>
      <vt:lpstr>第３号様式（変更申請書）</vt:lpstr>
      <vt:lpstr>第４号様式（実績報告書）</vt:lpstr>
      <vt:lpstr>'第２号様式（内訳表）_複数記載可能_【申請・報告兼用】'!Print_Area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2020-06-15T06:45:01Z</dcterms:modified>
</cp:coreProperties>
</file>